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52.150.200\共有\日東請求書作成ツール\"/>
    </mc:Choice>
  </mc:AlternateContent>
  <xr:revisionPtr revIDLastSave="0" documentId="13_ncr:1_{77156E58-1D34-41A7-83E2-770793E2F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利用説明" sheetId="61" r:id="rId1"/>
    <sheet name="内訳書(必要な場合のみ）" sheetId="5" r:id="rId2"/>
    <sheet name="請-1回目" sheetId="24" r:id="rId3"/>
    <sheet name="請-2回目" sheetId="50" r:id="rId4"/>
    <sheet name="請-3回目" sheetId="51" r:id="rId5"/>
    <sheet name="請-4回目" sheetId="52" r:id="rId6"/>
    <sheet name="請-5回目" sheetId="53" r:id="rId7"/>
    <sheet name="請-6回目" sheetId="54" r:id="rId8"/>
    <sheet name="請-7回目" sheetId="55" r:id="rId9"/>
    <sheet name="請-8回目" sheetId="56" r:id="rId10"/>
    <sheet name="請-9回目" sheetId="57" r:id="rId11"/>
    <sheet name="請-10回目" sheetId="58" r:id="rId12"/>
    <sheet name="請-11回目" sheetId="62" r:id="rId13"/>
    <sheet name="請-12回目" sheetId="60" r:id="rId14"/>
  </sheets>
  <definedNames>
    <definedName name="_xlnm.Print_Area" localSheetId="11">'請-10回目'!$A$1:$Z$46</definedName>
    <definedName name="_xlnm.Print_Area" localSheetId="12">'請-11回目'!$A$1:$Z$46</definedName>
    <definedName name="_xlnm.Print_Area" localSheetId="13">'請-12回目'!$A$1:$Z$46</definedName>
    <definedName name="_xlnm.Print_Area" localSheetId="2">'請-1回目'!$A$1:$Z$46</definedName>
    <definedName name="_xlnm.Print_Area" localSheetId="3">'請-2回目'!$A$1:$Z$46</definedName>
    <definedName name="_xlnm.Print_Area" localSheetId="4">'請-3回目'!$A$1:$Z$46</definedName>
    <definedName name="_xlnm.Print_Area" localSheetId="5">'請-4回目'!$A$1:$Z$46</definedName>
    <definedName name="_xlnm.Print_Area" localSheetId="6">'請-5回目'!$A$1:$Z$46</definedName>
    <definedName name="_xlnm.Print_Area" localSheetId="7">'請-6回目'!$A$1:$Z$46</definedName>
    <definedName name="_xlnm.Print_Area" localSheetId="8">'請-7回目'!$A$1:$Z$46</definedName>
    <definedName name="_xlnm.Print_Area" localSheetId="9">'請-8回目'!$A$1:$Z$46</definedName>
    <definedName name="_xlnm.Print_Area" localSheetId="10">'請-9回目'!$A$1:$Z$46</definedName>
    <definedName name="_xlnm.Print_Area" localSheetId="1">'内訳書(必要な場合のみ）'!$A$1:$Z$40</definedName>
    <definedName name="_xlnm.Print_Area" localSheetId="0">利用説明!$A$2:$Z$47</definedName>
  </definedNames>
  <calcPr calcId="191029"/>
</workbook>
</file>

<file path=xl/calcChain.xml><?xml version="1.0" encoding="utf-8"?>
<calcChain xmlns="http://schemas.openxmlformats.org/spreadsheetml/2006/main">
  <c r="I17" i="62" l="1"/>
  <c r="X16" i="62"/>
  <c r="R16" i="62"/>
  <c r="O16" i="62"/>
  <c r="M16" i="62"/>
  <c r="J16" i="62"/>
  <c r="G16" i="62"/>
  <c r="D16" i="62"/>
  <c r="V14" i="62"/>
  <c r="M14" i="62"/>
  <c r="C14" i="62"/>
  <c r="R12" i="62"/>
  <c r="K12" i="62"/>
  <c r="C12" i="62"/>
  <c r="K10" i="62"/>
  <c r="C10" i="62"/>
  <c r="O8" i="62"/>
  <c r="K8" i="62"/>
  <c r="S37" i="62"/>
  <c r="S36" i="62"/>
  <c r="S35" i="62"/>
  <c r="S38" i="62" s="1"/>
  <c r="S31" i="62"/>
  <c r="S30" i="62"/>
  <c r="S29" i="62"/>
  <c r="S28" i="62"/>
  <c r="S27" i="62"/>
  <c r="S26" i="62"/>
  <c r="S32" i="62" s="1"/>
  <c r="F20" i="62" s="1"/>
  <c r="AI22" i="62"/>
  <c r="AI21" i="62"/>
  <c r="AS20" i="62"/>
  <c r="AI20" i="62"/>
  <c r="AI19" i="62"/>
  <c r="Y6" i="62"/>
  <c r="W6" i="62"/>
  <c r="T6" i="62"/>
  <c r="P6" i="62"/>
  <c r="N6" i="62"/>
  <c r="K6" i="62"/>
  <c r="P3" i="62"/>
  <c r="S37" i="60"/>
  <c r="S36" i="60"/>
  <c r="S35" i="60"/>
  <c r="S38" i="60" s="1"/>
  <c r="S31" i="60"/>
  <c r="S30" i="60"/>
  <c r="S29" i="60"/>
  <c r="S28" i="60"/>
  <c r="S27" i="60"/>
  <c r="S26" i="60"/>
  <c r="S32" i="60" s="1"/>
  <c r="S33" i="60" s="1"/>
  <c r="S37" i="58"/>
  <c r="S36" i="58"/>
  <c r="S35" i="58"/>
  <c r="S38" i="58" s="1"/>
  <c r="S31" i="58"/>
  <c r="S30" i="58"/>
  <c r="S29" i="58"/>
  <c r="S28" i="58"/>
  <c r="S27" i="58"/>
  <c r="S26" i="58"/>
  <c r="S32" i="58" s="1"/>
  <c r="S33" i="58" s="1"/>
  <c r="S37" i="57"/>
  <c r="S36" i="57"/>
  <c r="S35" i="57"/>
  <c r="S31" i="57"/>
  <c r="S30" i="57"/>
  <c r="S29" i="57"/>
  <c r="S28" i="57"/>
  <c r="S27" i="57"/>
  <c r="S26" i="57"/>
  <c r="S32" i="57" s="1"/>
  <c r="S33" i="57" s="1"/>
  <c r="S37" i="56"/>
  <c r="S36" i="56"/>
  <c r="S35" i="56"/>
  <c r="S31" i="56"/>
  <c r="S30" i="56"/>
  <c r="S29" i="56"/>
  <c r="S28" i="56"/>
  <c r="S27" i="56"/>
  <c r="S26" i="56"/>
  <c r="S37" i="55"/>
  <c r="S36" i="55"/>
  <c r="S35" i="55"/>
  <c r="S31" i="55"/>
  <c r="S30" i="55"/>
  <c r="S29" i="55"/>
  <c r="S28" i="55"/>
  <c r="S27" i="55"/>
  <c r="S26" i="55"/>
  <c r="S37" i="54"/>
  <c r="S36" i="54"/>
  <c r="S35" i="54"/>
  <c r="S31" i="54"/>
  <c r="S30" i="54"/>
  <c r="S29" i="54"/>
  <c r="S28" i="54"/>
  <c r="S27" i="54"/>
  <c r="S26" i="54"/>
  <c r="S37" i="53"/>
  <c r="S36" i="53"/>
  <c r="S35" i="53"/>
  <c r="S31" i="53"/>
  <c r="S30" i="53"/>
  <c r="S29" i="53"/>
  <c r="S28" i="53"/>
  <c r="S27" i="53"/>
  <c r="S26" i="53"/>
  <c r="S37" i="52"/>
  <c r="S36" i="52"/>
  <c r="S38" i="52" s="1"/>
  <c r="S35" i="52"/>
  <c r="S31" i="52"/>
  <c r="S30" i="52"/>
  <c r="S29" i="52"/>
  <c r="S28" i="52"/>
  <c r="S27" i="52"/>
  <c r="S26" i="52"/>
  <c r="S37" i="51"/>
  <c r="S36" i="51"/>
  <c r="S35" i="51"/>
  <c r="S31" i="51"/>
  <c r="S30" i="51"/>
  <c r="S29" i="51"/>
  <c r="S28" i="51"/>
  <c r="S27" i="51"/>
  <c r="S26" i="51"/>
  <c r="S37" i="50"/>
  <c r="S36" i="50"/>
  <c r="S35" i="50"/>
  <c r="S31" i="50"/>
  <c r="S30" i="50"/>
  <c r="S29" i="50"/>
  <c r="S28" i="50"/>
  <c r="S27" i="50"/>
  <c r="S26" i="50"/>
  <c r="S38" i="54" l="1"/>
  <c r="S32" i="50"/>
  <c r="S33" i="50" s="1"/>
  <c r="S33" i="62"/>
  <c r="F21" i="62" s="1"/>
  <c r="F22" i="62" s="1"/>
  <c r="S38" i="57"/>
  <c r="S38" i="56"/>
  <c r="S32" i="56"/>
  <c r="S33" i="56" s="1"/>
  <c r="S38" i="55"/>
  <c r="S32" i="55"/>
  <c r="S33" i="55" s="1"/>
  <c r="S32" i="54"/>
  <c r="S33" i="54" s="1"/>
  <c r="S38" i="53"/>
  <c r="S32" i="53"/>
  <c r="S33" i="53" s="1"/>
  <c r="S32" i="52"/>
  <c r="S33" i="52" s="1"/>
  <c r="S38" i="51"/>
  <c r="S32" i="51"/>
  <c r="S33" i="51" s="1"/>
  <c r="S38" i="50"/>
  <c r="S35" i="24" l="1"/>
  <c r="S38" i="61"/>
  <c r="S37" i="61"/>
  <c r="S36" i="61"/>
  <c r="S39" i="61" s="1"/>
  <c r="S32" i="61"/>
  <c r="S31" i="61"/>
  <c r="S30" i="61"/>
  <c r="S29" i="61"/>
  <c r="S28" i="61"/>
  <c r="S27" i="61"/>
  <c r="S33" i="61" s="1"/>
  <c r="AI23" i="61"/>
  <c r="AI22" i="61"/>
  <c r="AS21" i="61"/>
  <c r="AI21" i="61"/>
  <c r="AI20" i="61"/>
  <c r="Y7" i="61"/>
  <c r="W7" i="61"/>
  <c r="T7" i="61"/>
  <c r="P7" i="61"/>
  <c r="N7" i="61"/>
  <c r="K7" i="61"/>
  <c r="AI22" i="60"/>
  <c r="AI21" i="60"/>
  <c r="AS20" i="60"/>
  <c r="AI20" i="60"/>
  <c r="AI19" i="60"/>
  <c r="I17" i="60"/>
  <c r="X16" i="60"/>
  <c r="R16" i="60"/>
  <c r="O16" i="60"/>
  <c r="M16" i="60"/>
  <c r="J16" i="60"/>
  <c r="G16" i="60"/>
  <c r="D16" i="60"/>
  <c r="V14" i="60"/>
  <c r="M14" i="60"/>
  <c r="C14" i="60"/>
  <c r="R12" i="60"/>
  <c r="K12" i="60"/>
  <c r="C12" i="60"/>
  <c r="K10" i="60"/>
  <c r="C10" i="60"/>
  <c r="O8" i="60"/>
  <c r="K8" i="60"/>
  <c r="Y6" i="60"/>
  <c r="W6" i="60"/>
  <c r="T6" i="60"/>
  <c r="P6" i="60"/>
  <c r="N6" i="60"/>
  <c r="K6" i="60"/>
  <c r="P3" i="60"/>
  <c r="AI22" i="58"/>
  <c r="AI21" i="58"/>
  <c r="AS20" i="58"/>
  <c r="AI20" i="58"/>
  <c r="AI19" i="58"/>
  <c r="I17" i="58"/>
  <c r="X16" i="58"/>
  <c r="R16" i="58"/>
  <c r="O16" i="58"/>
  <c r="M16" i="58"/>
  <c r="J16" i="58"/>
  <c r="G16" i="58"/>
  <c r="D16" i="58"/>
  <c r="V14" i="58"/>
  <c r="M14" i="58"/>
  <c r="C14" i="58"/>
  <c r="R12" i="58"/>
  <c r="K12" i="58"/>
  <c r="C12" i="58"/>
  <c r="K10" i="58"/>
  <c r="C10" i="58"/>
  <c r="O8" i="58"/>
  <c r="K8" i="58"/>
  <c r="Y6" i="58"/>
  <c r="W6" i="58"/>
  <c r="T6" i="58"/>
  <c r="P6" i="58"/>
  <c r="N6" i="58"/>
  <c r="K6" i="58"/>
  <c r="P3" i="58"/>
  <c r="AI22" i="57"/>
  <c r="AI21" i="57"/>
  <c r="AS20" i="57"/>
  <c r="AI20" i="57"/>
  <c r="AI19" i="57"/>
  <c r="I17" i="57"/>
  <c r="X16" i="57"/>
  <c r="R16" i="57"/>
  <c r="O16" i="57"/>
  <c r="M16" i="57"/>
  <c r="J16" i="57"/>
  <c r="G16" i="57"/>
  <c r="D16" i="57"/>
  <c r="V14" i="57"/>
  <c r="M14" i="57"/>
  <c r="C14" i="57"/>
  <c r="R12" i="57"/>
  <c r="K12" i="57"/>
  <c r="C12" i="57"/>
  <c r="K10" i="57"/>
  <c r="C10" i="57"/>
  <c r="O8" i="57"/>
  <c r="K8" i="57"/>
  <c r="Y6" i="57"/>
  <c r="W6" i="57"/>
  <c r="T6" i="57"/>
  <c r="P6" i="57"/>
  <c r="N6" i="57"/>
  <c r="K6" i="57"/>
  <c r="P3" i="57"/>
  <c r="AI22" i="56"/>
  <c r="AI21" i="56"/>
  <c r="AS20" i="56"/>
  <c r="AI20" i="56"/>
  <c r="AI19" i="56"/>
  <c r="I17" i="56"/>
  <c r="X16" i="56"/>
  <c r="R16" i="56"/>
  <c r="O16" i="56"/>
  <c r="M16" i="56"/>
  <c r="J16" i="56"/>
  <c r="G16" i="56"/>
  <c r="D16" i="56"/>
  <c r="V14" i="56"/>
  <c r="M14" i="56"/>
  <c r="C14" i="56"/>
  <c r="R12" i="56"/>
  <c r="K12" i="56"/>
  <c r="C12" i="56"/>
  <c r="K10" i="56"/>
  <c r="C10" i="56"/>
  <c r="O8" i="56"/>
  <c r="K8" i="56"/>
  <c r="Y6" i="56"/>
  <c r="W6" i="56"/>
  <c r="T6" i="56"/>
  <c r="P6" i="56"/>
  <c r="N6" i="56"/>
  <c r="K6" i="56"/>
  <c r="P3" i="56"/>
  <c r="AI22" i="55"/>
  <c r="AI21" i="55"/>
  <c r="AS20" i="55"/>
  <c r="AI20" i="55"/>
  <c r="AI19" i="55"/>
  <c r="I17" i="55"/>
  <c r="X16" i="55"/>
  <c r="R16" i="55"/>
  <c r="O16" i="55"/>
  <c r="M16" i="55"/>
  <c r="J16" i="55"/>
  <c r="G16" i="55"/>
  <c r="D16" i="55"/>
  <c r="V14" i="55"/>
  <c r="M14" i="55"/>
  <c r="C14" i="55"/>
  <c r="R12" i="55"/>
  <c r="K12" i="55"/>
  <c r="C12" i="55"/>
  <c r="K10" i="55"/>
  <c r="C10" i="55"/>
  <c r="O8" i="55"/>
  <c r="K8" i="55"/>
  <c r="Y6" i="55"/>
  <c r="W6" i="55"/>
  <c r="T6" i="55"/>
  <c r="P6" i="55"/>
  <c r="N6" i="55"/>
  <c r="K6" i="55"/>
  <c r="P3" i="55"/>
  <c r="AI22" i="54"/>
  <c r="AI21" i="54"/>
  <c r="AS20" i="54"/>
  <c r="AI20" i="54"/>
  <c r="AI19" i="54"/>
  <c r="I17" i="54"/>
  <c r="X16" i="54"/>
  <c r="R16" i="54"/>
  <c r="O16" i="54"/>
  <c r="M16" i="54"/>
  <c r="J16" i="54"/>
  <c r="G16" i="54"/>
  <c r="D16" i="54"/>
  <c r="V14" i="54"/>
  <c r="M14" i="54"/>
  <c r="C14" i="54"/>
  <c r="R12" i="54"/>
  <c r="K12" i="54"/>
  <c r="C12" i="54"/>
  <c r="K10" i="54"/>
  <c r="C10" i="54"/>
  <c r="O8" i="54"/>
  <c r="K8" i="54"/>
  <c r="Y6" i="54"/>
  <c r="W6" i="54"/>
  <c r="T6" i="54"/>
  <c r="P6" i="54"/>
  <c r="N6" i="54"/>
  <c r="K6" i="54"/>
  <c r="P3" i="54"/>
  <c r="AI22" i="53"/>
  <c r="AI21" i="53"/>
  <c r="AS20" i="53"/>
  <c r="AI20" i="53"/>
  <c r="AI19" i="53"/>
  <c r="I17" i="53"/>
  <c r="X16" i="53"/>
  <c r="R16" i="53"/>
  <c r="O16" i="53"/>
  <c r="M16" i="53"/>
  <c r="J16" i="53"/>
  <c r="G16" i="53"/>
  <c r="D16" i="53"/>
  <c r="V14" i="53"/>
  <c r="M14" i="53"/>
  <c r="C14" i="53"/>
  <c r="R12" i="53"/>
  <c r="K12" i="53"/>
  <c r="C12" i="53"/>
  <c r="K10" i="53"/>
  <c r="C10" i="53"/>
  <c r="O8" i="53"/>
  <c r="K8" i="53"/>
  <c r="Y6" i="53"/>
  <c r="W6" i="53"/>
  <c r="T6" i="53"/>
  <c r="P6" i="53"/>
  <c r="N6" i="53"/>
  <c r="K6" i="53"/>
  <c r="P3" i="53"/>
  <c r="AI22" i="52"/>
  <c r="AI21" i="52"/>
  <c r="AS20" i="52"/>
  <c r="AI20" i="52"/>
  <c r="AI19" i="52"/>
  <c r="I17" i="52"/>
  <c r="X16" i="52"/>
  <c r="R16" i="52"/>
  <c r="O16" i="52"/>
  <c r="M16" i="52"/>
  <c r="J16" i="52"/>
  <c r="G16" i="52"/>
  <c r="D16" i="52"/>
  <c r="V14" i="52"/>
  <c r="M14" i="52"/>
  <c r="C14" i="52"/>
  <c r="R12" i="52"/>
  <c r="K12" i="52"/>
  <c r="C12" i="52"/>
  <c r="K10" i="52"/>
  <c r="C10" i="52"/>
  <c r="O8" i="52"/>
  <c r="K8" i="52"/>
  <c r="Y6" i="52"/>
  <c r="W6" i="52"/>
  <c r="T6" i="52"/>
  <c r="P6" i="52"/>
  <c r="N6" i="52"/>
  <c r="K6" i="52"/>
  <c r="P3" i="52"/>
  <c r="AI22" i="51"/>
  <c r="AI21" i="51"/>
  <c r="AS20" i="51"/>
  <c r="AI20" i="51"/>
  <c r="AI19" i="51"/>
  <c r="I17" i="51"/>
  <c r="X16" i="51"/>
  <c r="R16" i="51"/>
  <c r="O16" i="51"/>
  <c r="M16" i="51"/>
  <c r="J16" i="51"/>
  <c r="G16" i="51"/>
  <c r="D16" i="51"/>
  <c r="V14" i="51"/>
  <c r="M14" i="51"/>
  <c r="C14" i="51"/>
  <c r="R12" i="51"/>
  <c r="K12" i="51"/>
  <c r="C12" i="51"/>
  <c r="K10" i="51"/>
  <c r="C10" i="51"/>
  <c r="O8" i="51"/>
  <c r="K8" i="51"/>
  <c r="Y6" i="51"/>
  <c r="W6" i="51"/>
  <c r="T6" i="51"/>
  <c r="P6" i="51"/>
  <c r="N6" i="51"/>
  <c r="K6" i="51"/>
  <c r="P3" i="51"/>
  <c r="P3" i="50"/>
  <c r="F21" i="61" l="1"/>
  <c r="S34" i="61"/>
  <c r="F22" i="61" s="1"/>
  <c r="T22" i="61" s="1"/>
  <c r="F20" i="60"/>
  <c r="F21" i="60"/>
  <c r="F20" i="58"/>
  <c r="F21" i="58"/>
  <c r="F20" i="57"/>
  <c r="F21" i="57"/>
  <c r="F20" i="56"/>
  <c r="F21" i="56"/>
  <c r="F20" i="55"/>
  <c r="F21" i="55"/>
  <c r="F20" i="54"/>
  <c r="F21" i="54"/>
  <c r="F20" i="53"/>
  <c r="F21" i="53"/>
  <c r="F20" i="52"/>
  <c r="F21" i="52"/>
  <c r="F20" i="51"/>
  <c r="F21" i="51"/>
  <c r="F23" i="61" l="1"/>
  <c r="T23" i="61" s="1"/>
  <c r="T21" i="61"/>
  <c r="F22" i="60"/>
  <c r="F22" i="58"/>
  <c r="F22" i="57"/>
  <c r="F22" i="56"/>
  <c r="F22" i="55"/>
  <c r="F22" i="54"/>
  <c r="F22" i="53"/>
  <c r="F22" i="52"/>
  <c r="F22" i="51"/>
  <c r="I17" i="50" l="1"/>
  <c r="X16" i="50"/>
  <c r="R16" i="50"/>
  <c r="O16" i="50"/>
  <c r="M16" i="50"/>
  <c r="J16" i="50"/>
  <c r="G16" i="50"/>
  <c r="D16" i="50"/>
  <c r="V14" i="50"/>
  <c r="M14" i="50"/>
  <c r="R12" i="50"/>
  <c r="K12" i="50"/>
  <c r="K10" i="50"/>
  <c r="O8" i="50"/>
  <c r="K8" i="50"/>
  <c r="C14" i="50"/>
  <c r="C12" i="50"/>
  <c r="C10" i="50"/>
  <c r="AI22" i="50" l="1"/>
  <c r="AI21" i="50"/>
  <c r="AS20" i="50"/>
  <c r="AI20" i="50"/>
  <c r="AI19" i="50"/>
  <c r="Y6" i="50"/>
  <c r="W6" i="50"/>
  <c r="T6" i="50"/>
  <c r="P6" i="50"/>
  <c r="N6" i="50"/>
  <c r="K6" i="50"/>
  <c r="F20" i="50" l="1"/>
  <c r="F21" i="50"/>
  <c r="S37" i="24"/>
  <c r="S36" i="24"/>
  <c r="S31" i="24"/>
  <c r="S30" i="24"/>
  <c r="S29" i="24"/>
  <c r="S28" i="24"/>
  <c r="S27" i="24"/>
  <c r="S26" i="24"/>
  <c r="S32" i="24" l="1"/>
  <c r="S33" i="24" s="1"/>
  <c r="F22" i="50"/>
  <c r="S38" i="24"/>
  <c r="AI20" i="24"/>
  <c r="AI19" i="24"/>
  <c r="AI21" i="24"/>
  <c r="AI22" i="24"/>
  <c r="AS20" i="24"/>
  <c r="Y6" i="24"/>
  <c r="P6" i="24"/>
  <c r="W6" i="24"/>
  <c r="N6" i="24"/>
  <c r="T6" i="24"/>
  <c r="K6" i="24"/>
  <c r="F21" i="24" l="1"/>
  <c r="T21" i="24" s="1"/>
  <c r="M21" i="50" s="1"/>
  <c r="T21" i="50" s="1"/>
  <c r="M21" i="51" s="1"/>
  <c r="T21" i="51" s="1"/>
  <c r="M21" i="52" s="1"/>
  <c r="T21" i="52" s="1"/>
  <c r="M21" i="53" s="1"/>
  <c r="T21" i="53" s="1"/>
  <c r="M21" i="54" s="1"/>
  <c r="T21" i="54" s="1"/>
  <c r="M21" i="55" s="1"/>
  <c r="T21" i="55" s="1"/>
  <c r="M21" i="56" s="1"/>
  <c r="T21" i="56" s="1"/>
  <c r="M21" i="57" s="1"/>
  <c r="T21" i="57" s="1"/>
  <c r="M21" i="58" s="1"/>
  <c r="T21" i="58" s="1"/>
  <c r="F20" i="24"/>
  <c r="M21" i="62" l="1"/>
  <c r="T21" i="62" s="1"/>
  <c r="M21" i="60" s="1"/>
  <c r="T21" i="60" s="1"/>
  <c r="T20" i="24"/>
  <c r="M20" i="50" s="1"/>
  <c r="T20" i="50" s="1"/>
  <c r="M20" i="51" s="1"/>
  <c r="T20" i="51" s="1"/>
  <c r="M20" i="52" s="1"/>
  <c r="T20" i="52" s="1"/>
  <c r="M20" i="53" s="1"/>
  <c r="T20" i="53" s="1"/>
  <c r="M20" i="54" s="1"/>
  <c r="T20" i="54" s="1"/>
  <c r="M20" i="55" s="1"/>
  <c r="T20" i="55" s="1"/>
  <c r="M20" i="56" s="1"/>
  <c r="T20" i="56" s="1"/>
  <c r="M20" i="57" s="1"/>
  <c r="T20" i="57" s="1"/>
  <c r="M20" i="58" s="1"/>
  <c r="T20" i="58" s="1"/>
  <c r="F22" i="24"/>
  <c r="T22" i="24" s="1"/>
  <c r="M22" i="50" s="1"/>
  <c r="T22" i="50" s="1"/>
  <c r="M22" i="51" s="1"/>
  <c r="T22" i="51" s="1"/>
  <c r="M22" i="52" s="1"/>
  <c r="T22" i="52" s="1"/>
  <c r="M22" i="53" s="1"/>
  <c r="T22" i="53" s="1"/>
  <c r="M22" i="54" s="1"/>
  <c r="T22" i="54" s="1"/>
  <c r="M22" i="55" s="1"/>
  <c r="T22" i="55" s="1"/>
  <c r="M22" i="56" s="1"/>
  <c r="T22" i="56" s="1"/>
  <c r="M22" i="57" s="1"/>
  <c r="T22" i="57" s="1"/>
  <c r="M22" i="58" s="1"/>
  <c r="T22" i="58" s="1"/>
  <c r="M22" i="62" l="1"/>
  <c r="T22" i="62" s="1"/>
  <c r="M22" i="60" s="1"/>
  <c r="T22" i="60" s="1"/>
  <c r="M20" i="62"/>
  <c r="T20" i="62" s="1"/>
  <c r="M20" i="60" s="1"/>
  <c r="T20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keiri3</author>
  </authors>
  <commentList>
    <comment ref="P4" authorId="0" shapeId="0" xr:uid="{45F61048-4925-40E4-98EB-7F39B85E53D2}">
      <text>
        <r>
          <rPr>
            <b/>
            <sz val="12"/>
            <color indexed="81"/>
            <rFont val="BIZ UDPゴシック"/>
            <family val="3"/>
            <charset val="128"/>
          </rPr>
          <t>材工 or 労務を選択してください</t>
        </r>
      </text>
    </comment>
    <comment ref="W4" authorId="0" shapeId="0" xr:uid="{3839FD17-DA19-4613-8563-6819A8DC0817}">
      <text>
        <r>
          <rPr>
            <b/>
            <sz val="12"/>
            <color indexed="81"/>
            <rFont val="BIZ UDPゴシック"/>
            <family val="3"/>
            <charset val="128"/>
          </rPr>
          <t>入力日の前月末から4か月分が自動表示されますので選択してください</t>
        </r>
      </text>
    </comment>
    <comment ref="C9" authorId="0" shapeId="0" xr:uid="{30461306-F6D7-41CC-9BBF-6F914C1B2EEC}">
      <text>
        <r>
          <rPr>
            <b/>
            <sz val="12"/>
            <color indexed="81"/>
            <rFont val="BIZ UDPゴシック"/>
            <family val="3"/>
            <charset val="128"/>
          </rPr>
          <t>同じ現場が続く場合のみ、2回目以降のシートに入力してください
※現場ごとに新しいファイルを作成してください</t>
        </r>
      </text>
    </comment>
    <comment ref="K9" authorId="0" shapeId="0" xr:uid="{6C2A1706-A2C2-404E-B5E0-6AEE2CB2FE33}">
      <text>
        <r>
          <rPr>
            <b/>
            <sz val="12"/>
            <color indexed="81"/>
            <rFont val="BIZ UDPゴシック"/>
            <family val="3"/>
            <charset val="128"/>
          </rPr>
          <t>工事番号と貴社コードは担当者にご確認ください</t>
        </r>
      </text>
    </comment>
    <comment ref="W13" authorId="0" shapeId="0" xr:uid="{82683264-6905-44E1-BBAD-84AAAD443B2A}">
      <text>
        <r>
          <rPr>
            <b/>
            <sz val="12"/>
            <color indexed="81"/>
            <rFont val="BIZ UDPゴシック"/>
            <family val="3"/>
            <charset val="128"/>
          </rPr>
          <t>必ず社印を押印してください</t>
        </r>
      </text>
    </comment>
    <comment ref="M15" authorId="0" shapeId="0" xr:uid="{638F734B-EE7A-417D-B001-33F6D9BBACF3}">
      <text>
        <r>
          <rPr>
            <b/>
            <sz val="12"/>
            <color indexed="81"/>
            <rFont val="BIZ UDPゴシック"/>
            <family val="3"/>
            <charset val="128"/>
          </rPr>
          <t>インボイス登録番号あり＝「適格請求事業者」
インボイス登録番号なし＝「免責事業者」
※免責事業者を選択した場合は登録番号は不要です</t>
        </r>
      </text>
    </comment>
    <comment ref="I18" authorId="0" shapeId="0" xr:uid="{6D019C7A-14EC-4B70-9419-20D24B188494}">
      <text>
        <r>
          <rPr>
            <b/>
            <sz val="12"/>
            <color indexed="81"/>
            <rFont val="BIZ UDPゴシック"/>
            <family val="3"/>
            <charset val="128"/>
          </rPr>
          <t xml:space="preserve">銀行口座の名義人をカタカナで入力してください  </t>
        </r>
      </text>
    </comment>
    <comment ref="A36" authorId="0" shapeId="0" xr:uid="{EC2389C6-D76E-40E0-AF54-93FAD3C87BE0}">
      <text>
        <r>
          <rPr>
            <b/>
            <sz val="12"/>
            <color indexed="81"/>
            <rFont val="BIZ UDPゴシック"/>
            <family val="3"/>
            <charset val="128"/>
          </rPr>
          <t>駐車場代・高速代は立替金となりますので
【非課税】の欄に税込金額をご記入ください</t>
        </r>
      </text>
    </comment>
  </commentList>
</comments>
</file>

<file path=xl/sharedStrings.xml><?xml version="1.0" encoding="utf-8"?>
<sst xmlns="http://schemas.openxmlformats.org/spreadsheetml/2006/main" count="918" uniqueCount="87">
  <si>
    <t>年月日</t>
    <rPh sb="0" eb="1">
      <t>ネン</t>
    </rPh>
    <rPh sb="1" eb="2">
      <t>ツキ</t>
    </rPh>
    <rPh sb="2" eb="3">
      <t>ヒ</t>
    </rPh>
    <phoneticPr fontId="3"/>
  </si>
  <si>
    <t>品名</t>
    <rPh sb="0" eb="2">
      <t>ヒンメイ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</si>
  <si>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</si>
  <si>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</si>
  <si>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</si>
  <si>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備考</t>
    <rPh sb="0" eb="2">
      <t>ビコウ</t>
    </rPh>
    <phoneticPr fontId="3"/>
  </si>
  <si>
    <t>－</t>
    <phoneticPr fontId="3"/>
  </si>
  <si>
    <t>金額</t>
    <rPh sb="0" eb="1">
      <t>キン</t>
    </rPh>
    <rPh sb="1" eb="2">
      <t>ガク</t>
    </rPh>
    <phoneticPr fontId="3"/>
  </si>
  <si>
    <t>税率</t>
    <rPh sb="0" eb="2">
      <t>ゼイリツ</t>
    </rPh>
    <phoneticPr fontId="3"/>
  </si>
  <si>
    <t>振込先
金融機関</t>
    <rPh sb="0" eb="3">
      <t>フリコミサキ</t>
    </rPh>
    <rPh sb="4" eb="8">
      <t>キンユウキカン</t>
    </rPh>
    <phoneticPr fontId="3"/>
  </si>
  <si>
    <t>（％）</t>
    <phoneticPr fontId="3"/>
  </si>
  <si>
    <t>請求書</t>
    <rPh sb="0" eb="2">
      <t>セイキュウ</t>
    </rPh>
    <rPh sb="2" eb="3">
      <t>ショ</t>
    </rPh>
    <phoneticPr fontId="3"/>
  </si>
  <si>
    <t>請 求 日</t>
    <phoneticPr fontId="3"/>
  </si>
  <si>
    <t>区　分</t>
    <rPh sb="0" eb="1">
      <t>ク</t>
    </rPh>
    <rPh sb="2" eb="3">
      <t>ブン</t>
    </rPh>
    <phoneticPr fontId="3"/>
  </si>
  <si>
    <t>日東物産株式会社　御中</t>
    <rPh sb="0" eb="2">
      <t>ニットウ</t>
    </rPh>
    <rPh sb="2" eb="4">
      <t>ブッサン</t>
    </rPh>
    <rPh sb="4" eb="8">
      <t>カブシキカイシャ</t>
    </rPh>
    <rPh sb="9" eb="11">
      <t>オンチュウ</t>
    </rPh>
    <phoneticPr fontId="3"/>
  </si>
  <si>
    <t>納</t>
    <rPh sb="0" eb="1">
      <t>ノウ</t>
    </rPh>
    <phoneticPr fontId="3"/>
  </si>
  <si>
    <t>支</t>
    <rPh sb="0" eb="1">
      <t>シ</t>
    </rPh>
    <phoneticPr fontId="3"/>
  </si>
  <si>
    <t>Ｔ</t>
    <phoneticPr fontId="3"/>
  </si>
  <si>
    <t>会社名</t>
    <rPh sb="0" eb="3">
      <t>カイシャメイ</t>
    </rPh>
    <phoneticPr fontId="3"/>
  </si>
  <si>
    <t>前 回 迄 支 払 額</t>
    <phoneticPr fontId="3"/>
  </si>
  <si>
    <t>第</t>
    <rPh sb="0" eb="1">
      <t>ダイ</t>
    </rPh>
    <phoneticPr fontId="3"/>
  </si>
  <si>
    <t>T E L</t>
    <phoneticPr fontId="3"/>
  </si>
  <si>
    <t>F A X</t>
    <phoneticPr fontId="3"/>
  </si>
  <si>
    <t>回　請　求</t>
    <phoneticPr fontId="3"/>
  </si>
  <si>
    <t>登録番号</t>
    <phoneticPr fontId="3"/>
  </si>
  <si>
    <t>その他</t>
    <rPh sb="2" eb="3">
      <t>タ</t>
    </rPh>
    <phoneticPr fontId="3"/>
  </si>
  <si>
    <t>税 抜 請 求 金 額</t>
    <rPh sb="0" eb="1">
      <t>ゼイ</t>
    </rPh>
    <rPh sb="2" eb="3">
      <t>ヌ</t>
    </rPh>
    <rPh sb="4" eb="5">
      <t>ショウ</t>
    </rPh>
    <rPh sb="6" eb="7">
      <t>モトム</t>
    </rPh>
    <rPh sb="8" eb="9">
      <t>キン</t>
    </rPh>
    <rPh sb="10" eb="11">
      <t>ガク</t>
    </rPh>
    <phoneticPr fontId="3"/>
  </si>
  <si>
    <t>合　     　 　　　　計</t>
    <rPh sb="0" eb="1">
      <t>ゴウ</t>
    </rPh>
    <rPh sb="13" eb="14">
      <t>ケイ</t>
    </rPh>
    <phoneticPr fontId="3"/>
  </si>
  <si>
    <t>口 座 名 義 （カナ）</t>
    <rPh sb="0" eb="1">
      <t>クチ</t>
    </rPh>
    <rPh sb="2" eb="3">
      <t>ザ</t>
    </rPh>
    <rPh sb="4" eb="5">
      <t>ナ</t>
    </rPh>
    <rPh sb="6" eb="7">
      <t>ギ</t>
    </rPh>
    <phoneticPr fontId="3"/>
  </si>
  <si>
    <t>支 店</t>
    <phoneticPr fontId="3"/>
  </si>
  <si>
    <t>適格請求事業者</t>
  </si>
  <si>
    <t>口座番号</t>
    <phoneticPr fontId="3"/>
  </si>
  <si>
    <t>普通</t>
    <phoneticPr fontId="3"/>
  </si>
  <si>
    <t>当座</t>
    <phoneticPr fontId="3"/>
  </si>
  <si>
    <t>人工</t>
    <rPh sb="0" eb="2">
      <t>ニンク</t>
    </rPh>
    <phoneticPr fontId="3"/>
  </si>
  <si>
    <t>052-123-4567</t>
    <phoneticPr fontId="3"/>
  </si>
  <si>
    <t>信用金庫</t>
  </si>
  <si>
    <t>○○○</t>
    <phoneticPr fontId="3"/>
  </si>
  <si>
    <t>～</t>
    <phoneticPr fontId="3"/>
  </si>
  <si>
    <t>消 費 税 額（10％）</t>
    <rPh sb="0" eb="1">
      <t>ショウ</t>
    </rPh>
    <rPh sb="2" eb="3">
      <t>ヒ</t>
    </rPh>
    <rPh sb="4" eb="5">
      <t>ゼイ</t>
    </rPh>
    <rPh sb="6" eb="7">
      <t>ガク</t>
    </rPh>
    <phoneticPr fontId="3"/>
  </si>
  <si>
    <t>コード</t>
    <phoneticPr fontId="3"/>
  </si>
  <si>
    <t>式</t>
    <rPh sb="0" eb="1">
      <t>シキ</t>
    </rPh>
    <phoneticPr fontId="3"/>
  </si>
  <si>
    <t>高速代</t>
    <rPh sb="0" eb="3">
      <t>コウソクダイ</t>
    </rPh>
    <phoneticPr fontId="3"/>
  </si>
  <si>
    <t>駐車場代</t>
    <rPh sb="0" eb="4">
      <t>チュウシャジョウダイ</t>
    </rPh>
    <phoneticPr fontId="3"/>
  </si>
  <si>
    <t>回</t>
    <rPh sb="0" eb="1">
      <t>カイ</t>
    </rPh>
    <phoneticPr fontId="3"/>
  </si>
  <si>
    <t>台</t>
    <rPh sb="0" eb="1">
      <t>ダイ</t>
    </rPh>
    <phoneticPr fontId="3"/>
  </si>
  <si>
    <t xml:space="preserve">小　　　　 　計   </t>
    <rPh sb="0" eb="1">
      <t>コ</t>
    </rPh>
    <rPh sb="7" eb="8">
      <t>ケイ</t>
    </rPh>
    <phoneticPr fontId="3"/>
  </si>
  <si>
    <t xml:space="preserve"> 消費税　10％   </t>
    <rPh sb="1" eb="4">
      <t>ショウヒゼイ</t>
    </rPh>
    <phoneticPr fontId="3"/>
  </si>
  <si>
    <t>日</t>
    <rPh sb="0" eb="1">
      <t>ニチ</t>
    </rPh>
    <phoneticPr fontId="3"/>
  </si>
  <si>
    <t>Ｍ</t>
    <phoneticPr fontId="3"/>
  </si>
  <si>
    <t>㎡</t>
    <phoneticPr fontId="3"/>
  </si>
  <si>
    <t>052-123-4568</t>
    <phoneticPr fontId="3"/>
  </si>
  <si>
    <t>支 店</t>
    <rPh sb="0" eb="1">
      <t>シ</t>
    </rPh>
    <rPh sb="2" eb="3">
      <t>ミセ</t>
    </rPh>
    <phoneticPr fontId="3"/>
  </si>
  <si>
    <t>本 店</t>
    <rPh sb="0" eb="1">
      <t>ホン</t>
    </rPh>
    <rPh sb="2" eb="3">
      <t>ミセ</t>
    </rPh>
    <phoneticPr fontId="3"/>
  </si>
  <si>
    <t>工事番号</t>
    <rPh sb="0" eb="1">
      <t>コウ</t>
    </rPh>
    <rPh sb="1" eb="2">
      <t>コト</t>
    </rPh>
    <rPh sb="2" eb="3">
      <t>バン</t>
    </rPh>
    <rPh sb="3" eb="4">
      <t>ゴウ</t>
    </rPh>
    <phoneticPr fontId="3"/>
  </si>
  <si>
    <t>注 文 主</t>
    <phoneticPr fontId="3"/>
  </si>
  <si>
    <t>工 事 名</t>
    <rPh sb="0" eb="1">
      <t>コウ</t>
    </rPh>
    <rPh sb="2" eb="3">
      <t>コト</t>
    </rPh>
    <rPh sb="4" eb="5">
      <t>ナ</t>
    </rPh>
    <phoneticPr fontId="3"/>
  </si>
  <si>
    <t>住　所</t>
    <rPh sb="0" eb="1">
      <t>スミショ</t>
    </rPh>
    <phoneticPr fontId="3"/>
  </si>
  <si>
    <t>事業者判定</t>
    <rPh sb="0" eb="1">
      <t>コト</t>
    </rPh>
    <rPh sb="1" eb="2">
      <t>ギョウ</t>
    </rPh>
    <rPh sb="2" eb="3">
      <t>シャ</t>
    </rPh>
    <rPh sb="3" eb="4">
      <t>ハン</t>
    </rPh>
    <rPh sb="4" eb="5">
      <t>サダム</t>
    </rPh>
    <phoneticPr fontId="3"/>
  </si>
  <si>
    <t>単　　価</t>
    <rPh sb="0" eb="1">
      <t>タン</t>
    </rPh>
    <rPh sb="3" eb="4">
      <t>アタイ</t>
    </rPh>
    <phoneticPr fontId="3"/>
  </si>
  <si>
    <t>金　　額</t>
    <phoneticPr fontId="3"/>
  </si>
  <si>
    <t>摘　　　　　要</t>
    <rPh sb="0" eb="1">
      <t>テキ</t>
    </rPh>
    <rPh sb="6" eb="7">
      <t>ヨウ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</si>
  <si>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</si>
  <si>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</si>
  <si>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</si>
  <si>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至</t>
    <rPh sb="0" eb="1">
      <t>イタ</t>
    </rPh>
    <phoneticPr fontId="3"/>
  </si>
  <si>
    <t>自</t>
    <rPh sb="0" eb="1">
      <t>ジ</t>
    </rPh>
    <phoneticPr fontId="3"/>
  </si>
  <si>
    <t>出来高査定期間</t>
    <rPh sb="0" eb="5">
      <t>デキダカサテイ</t>
    </rPh>
    <rPh sb="5" eb="7">
      <t>キカン</t>
    </rPh>
    <phoneticPr fontId="3"/>
  </si>
  <si>
    <t>内装工事</t>
    <rPh sb="0" eb="2">
      <t>ナイソウ</t>
    </rPh>
    <rPh sb="2" eb="4">
      <t>コウジ</t>
    </rPh>
    <phoneticPr fontId="3"/>
  </si>
  <si>
    <t xml:space="preserve">小　　　　 　計   </t>
    <phoneticPr fontId="3"/>
  </si>
  <si>
    <t>内　訳　書</t>
    <rPh sb="0" eb="1">
      <t>ウチ</t>
    </rPh>
    <rPh sb="2" eb="3">
      <t>ワケ</t>
    </rPh>
    <rPh sb="4" eb="5">
      <t>ショ</t>
    </rPh>
    <phoneticPr fontId="3"/>
  </si>
  <si>
    <t>日　東　物　産　捺　印　欄</t>
    <phoneticPr fontId="3"/>
  </si>
  <si>
    <r>
      <t>　　　・セルが黄色の箇所を埋めてください
　　　・入力後は色が消えますので、入力漏れがないか確認してください
　　　・</t>
    </r>
    <r>
      <rPr>
        <b/>
        <sz val="18"/>
        <rFont val="BIZ UDPゴシック"/>
        <family val="3"/>
        <charset val="128"/>
      </rPr>
      <t>1部</t>
    </r>
    <r>
      <rPr>
        <b/>
        <sz val="18"/>
        <color theme="1"/>
        <rFont val="BIZ UDPゴシック"/>
        <family val="3"/>
        <charset val="128"/>
      </rPr>
      <t>印刷し郵送にてお送りください</t>
    </r>
    <rPh sb="7" eb="9">
      <t>キイロ</t>
    </rPh>
    <rPh sb="10" eb="12">
      <t>カショ</t>
    </rPh>
    <rPh sb="13" eb="14">
      <t>ウ</t>
    </rPh>
    <rPh sb="25" eb="28">
      <t>ニュウリョクゴ</t>
    </rPh>
    <rPh sb="29" eb="30">
      <t>イロ</t>
    </rPh>
    <rPh sb="31" eb="32">
      <t>キ</t>
    </rPh>
    <rPh sb="38" eb="41">
      <t>ニュウリョクモ</t>
    </rPh>
    <rPh sb="46" eb="48">
      <t>カクニン</t>
    </rPh>
    <rPh sb="60" eb="61">
      <t>ブ</t>
    </rPh>
    <rPh sb="61" eb="63">
      <t>インサツ</t>
    </rPh>
    <rPh sb="64" eb="66">
      <t>ユウソウ</t>
    </rPh>
    <rPh sb="69" eb="70">
      <t>オク</t>
    </rPh>
    <phoneticPr fontId="3"/>
  </si>
  <si>
    <t>今 回 請 求 金 額</t>
    <rPh sb="0" eb="1">
      <t>イマ</t>
    </rPh>
    <rPh sb="2" eb="3">
      <t>カイ</t>
    </rPh>
    <rPh sb="4" eb="5">
      <t>ショウ</t>
    </rPh>
    <rPh sb="6" eb="7">
      <t>モトム</t>
    </rPh>
    <phoneticPr fontId="3"/>
  </si>
  <si>
    <t>累 計 請 求 金 額</t>
    <phoneticPr fontId="3"/>
  </si>
  <si>
    <t>労　務</t>
  </si>
  <si>
    <t>○○○新築工事</t>
  </si>
  <si>
    <t>愛知県名古屋市中区新栄1-234</t>
    <phoneticPr fontId="3"/>
  </si>
  <si>
    <t>単　　価</t>
    <phoneticPr fontId="3"/>
  </si>
  <si>
    <t>数 量</t>
    <phoneticPr fontId="3"/>
  </si>
  <si>
    <t>単 位</t>
    <phoneticPr fontId="3"/>
  </si>
  <si>
    <t>備　　考</t>
    <phoneticPr fontId="3"/>
  </si>
  <si>
    <t>品　　名　・　名　　称</t>
    <rPh sb="0" eb="1">
      <t>ヒン</t>
    </rPh>
    <rPh sb="3" eb="4">
      <t>ナ</t>
    </rPh>
    <rPh sb="7" eb="8">
      <t>ナ</t>
    </rPh>
    <rPh sb="10" eb="11">
      <t>ショウ</t>
    </rPh>
    <phoneticPr fontId="3"/>
  </si>
  <si>
    <t>非　　　　課　　　　税</t>
    <rPh sb="0" eb="1">
      <t>ヒ</t>
    </rPh>
    <rPh sb="5" eb="6">
      <t>カ</t>
    </rPh>
    <rPh sb="10" eb="11">
      <t>ゼイ</t>
    </rPh>
    <phoneticPr fontId="3"/>
  </si>
  <si>
    <t>株式会社○○○</t>
    <rPh sb="0" eb="4">
      <t>カブシキカイシャ</t>
    </rPh>
    <phoneticPr fontId="3"/>
  </si>
  <si>
    <t>〇〇〇〇有限会社</t>
    <rPh sb="4" eb="8">
      <t>ユウゲンカイシャ</t>
    </rPh>
    <phoneticPr fontId="3"/>
  </si>
  <si>
    <t>　○○〇〇（ユ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</si>
</sst>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yyyy/mm/dd"/>
    <numFmt numFmtId="177" formatCode="yy/mm/dd"/>
    <numFmt numFmtId="178" formatCode="[$-411]yyyy&quot;年&quot;m&quot;月&quot;d&quot;日&quot;"/>
    <numFmt numFmtId="179" formatCode="0_ "/>
    <numFmt numFmtId="180" formatCode="[$-F800]dddd\,\ mmmm\ dd\,\ yyyy"/>
    <numFmt numFmtId="181" formatCode="yyyy&quot;年&quot;m&quot;月&quot;d&quot;日&quot;;@"/>
    <numFmt numFmtId="182" formatCode="0_);[Red]\(0\)"/>
    <numFmt numFmtId="183" formatCode="d"/>
    <numFmt numFmtId="184" formatCode="0.0"/>
    <numFmt numFmtId="185" formatCode="_ @"/>
    <numFmt numFmtId="186" formatCode="&quot; &quot;\ 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6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BIZ UDPゴシック"/>
      <family val="3"/>
      <charset val="128"/>
    </font>
    <font>
      <b/>
      <sz val="12"/>
      <color indexed="81"/>
      <name val="BIZ UDP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8"/>
      <name val="BIZ UDPゴシック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</fills>
  <borders count="1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29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38" fontId="0" fillId="0" borderId="0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9" fillId="0" borderId="0" xfId="2" quotePrefix="1" applyFont="1" applyAlignment="1">
      <alignment horizontal="left" vertical="center"/>
    </xf>
    <xf numFmtId="0" fontId="11" fillId="0" borderId="0" xfId="2" quotePrefix="1" applyFont="1" applyAlignment="1">
      <alignment horizontal="left" vertical="center"/>
    </xf>
    <xf numFmtId="9" fontId="13" fillId="0" borderId="0" xfId="0" applyNumberFormat="1" applyFont="1">
      <alignment vertical="center"/>
    </xf>
    <xf numFmtId="0" fontId="14" fillId="0" borderId="0" xfId="0" applyFont="1">
      <alignment vertical="center"/>
    </xf>
    <xf numFmtId="9" fontId="2" fillId="0" borderId="0" xfId="0" applyNumberFormat="1" applyFont="1">
      <alignment vertical="center"/>
    </xf>
    <xf numFmtId="0" fontId="0" fillId="0" borderId="0" xfId="0" applyAlignment="1">
      <alignment vertical="center" justifyLastLine="1"/>
    </xf>
    <xf numFmtId="178" fontId="6" fillId="0" borderId="0" xfId="0" applyNumberFormat="1" applyFont="1">
      <alignment vertical="center"/>
    </xf>
    <xf numFmtId="0" fontId="12" fillId="0" borderId="0" xfId="0" applyFont="1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7" fillId="0" borderId="8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38" fontId="0" fillId="0" borderId="0" xfId="1" applyFont="1" applyFill="1" applyBorder="1" applyAlignment="1" applyProtection="1">
      <alignment horizontal="right" vertical="center" shrinkToFit="1"/>
    </xf>
    <xf numFmtId="38" fontId="5" fillId="0" borderId="0" xfId="1" applyFont="1" applyFill="1" applyBorder="1" applyAlignment="1" applyProtection="1">
      <alignment horizontal="right" vertical="center"/>
    </xf>
    <xf numFmtId="0" fontId="10" fillId="0" borderId="0" xfId="0" applyFont="1" applyAlignment="1">
      <alignment vertical="center" justifyLastLine="1"/>
    </xf>
    <xf numFmtId="176" fontId="0" fillId="0" borderId="0" xfId="0" applyNumberFormat="1">
      <alignment vertical="center"/>
    </xf>
    <xf numFmtId="0" fontId="17" fillId="0" borderId="0" xfId="0" applyFont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10" fillId="0" borderId="11" xfId="0" applyFont="1" applyBorder="1" applyAlignment="1">
      <alignment vertical="center" justifyLastLine="1"/>
    </xf>
    <xf numFmtId="0" fontId="0" fillId="0" borderId="0" xfId="0" applyAlignment="1">
      <alignment horizontal="left" vertical="center" justifyLastLine="1"/>
    </xf>
    <xf numFmtId="0" fontId="17" fillId="0" borderId="0" xfId="0" applyFont="1">
      <alignment vertical="center"/>
    </xf>
    <xf numFmtId="0" fontId="0" fillId="3" borderId="0" xfId="0" applyFill="1">
      <alignment vertical="center"/>
    </xf>
    <xf numFmtId="0" fontId="12" fillId="3" borderId="0" xfId="0" applyFont="1" applyFill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justifyLastLine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justifyLastLine="1"/>
    </xf>
    <xf numFmtId="178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shrinkToFit="1"/>
    </xf>
    <xf numFmtId="180" fontId="0" fillId="0" borderId="0" xfId="0" applyNumberFormat="1" applyProtection="1">
      <alignment vertical="center"/>
      <protection locked="0"/>
    </xf>
    <xf numFmtId="38" fontId="4" fillId="0" borderId="0" xfId="1" applyFont="1" applyBorder="1" applyAlignment="1" applyProtection="1">
      <alignment vertical="center" wrapText="1" justifyLastLine="1"/>
    </xf>
    <xf numFmtId="9" fontId="14" fillId="0" borderId="0" xfId="0" applyNumberFormat="1" applyFont="1" applyProtection="1">
      <alignment vertical="center"/>
      <protection locked="0"/>
    </xf>
    <xf numFmtId="9" fontId="2" fillId="0" borderId="0" xfId="0" applyNumberFormat="1" applyFont="1" applyProtection="1">
      <alignment vertical="center"/>
      <protection locked="0"/>
    </xf>
    <xf numFmtId="38" fontId="19" fillId="0" borderId="0" xfId="1" applyFont="1" applyFill="1" applyBorder="1" applyAlignment="1" applyProtection="1">
      <alignment horizontal="right" vertical="center"/>
    </xf>
    <xf numFmtId="38" fontId="19" fillId="0" borderId="0" xfId="1" applyFont="1" applyBorder="1" applyAlignment="1" applyProtection="1">
      <alignment horizontal="right" vertical="center" justifyLastLine="1" shrinkToFi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183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left" vertical="center" justifyLastLine="1"/>
    </xf>
    <xf numFmtId="182" fontId="17" fillId="0" borderId="0" xfId="0" applyNumberFormat="1" applyFont="1" applyAlignment="1">
      <alignment horizontal="right" vertical="center"/>
    </xf>
    <xf numFmtId="178" fontId="17" fillId="0" borderId="0" xfId="0" applyNumberFormat="1" applyFont="1" applyAlignment="1">
      <alignment horizontal="left" vertical="center"/>
    </xf>
    <xf numFmtId="183" fontId="16" fillId="0" borderId="0" xfId="0" applyNumberFormat="1" applyFont="1" applyAlignment="1">
      <alignment horizontal="right" vertical="center"/>
    </xf>
    <xf numFmtId="38" fontId="17" fillId="2" borderId="55" xfId="1" applyFont="1" applyFill="1" applyBorder="1" applyAlignment="1" applyProtection="1">
      <alignment vertical="center" shrinkToFit="1"/>
      <protection locked="0"/>
    </xf>
    <xf numFmtId="0" fontId="20" fillId="0" borderId="6" xfId="0" applyFont="1" applyBorder="1" applyProtection="1">
      <alignment vertical="center"/>
      <protection locked="0"/>
    </xf>
    <xf numFmtId="0" fontId="20" fillId="0" borderId="7" xfId="0" applyFont="1" applyBorder="1" applyProtection="1">
      <alignment vertical="center"/>
      <protection locked="0"/>
    </xf>
    <xf numFmtId="38" fontId="17" fillId="0" borderId="55" xfId="1" applyFont="1" applyFill="1" applyBorder="1" applyAlignment="1" applyProtection="1">
      <alignment horizontal="center" vertical="center" shrinkToFit="1"/>
    </xf>
    <xf numFmtId="38" fontId="17" fillId="0" borderId="55" xfId="1" applyFont="1" applyFill="1" applyBorder="1" applyAlignment="1" applyProtection="1">
      <alignment vertical="center" shrinkToFit="1"/>
    </xf>
    <xf numFmtId="0" fontId="20" fillId="0" borderId="0" xfId="0" applyFont="1">
      <alignment vertical="center"/>
    </xf>
    <xf numFmtId="180" fontId="0" fillId="0" borderId="0" xfId="0" applyNumberFormat="1">
      <alignment vertical="center"/>
    </xf>
    <xf numFmtId="38" fontId="17" fillId="2" borderId="55" xfId="1" applyFont="1" applyFill="1" applyBorder="1" applyAlignment="1" applyProtection="1">
      <alignment vertical="center" shrinkToFit="1"/>
    </xf>
    <xf numFmtId="0" fontId="20" fillId="0" borderId="6" xfId="0" applyFont="1" applyBorder="1">
      <alignment vertical="center"/>
    </xf>
    <xf numFmtId="0" fontId="20" fillId="0" borderId="7" xfId="0" applyFont="1" applyBorder="1">
      <alignment vertical="center"/>
    </xf>
    <xf numFmtId="183" fontId="17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justifyLastLine="1"/>
    </xf>
    <xf numFmtId="178" fontId="5" fillId="0" borderId="2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justifyLastLine="1"/>
    </xf>
    <xf numFmtId="0" fontId="17" fillId="0" borderId="25" xfId="0" applyFont="1" applyBorder="1" applyAlignment="1">
      <alignment horizontal="center" vertical="center" shrinkToFit="1"/>
    </xf>
    <xf numFmtId="0" fontId="17" fillId="0" borderId="19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4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left" vertical="center" indent="1" shrinkToFit="1"/>
    </xf>
    <xf numFmtId="0" fontId="17" fillId="0" borderId="19" xfId="0" applyFont="1" applyBorder="1" applyAlignment="1">
      <alignment horizontal="left" vertical="center" indent="1" shrinkToFit="1"/>
    </xf>
    <xf numFmtId="0" fontId="17" fillId="0" borderId="20" xfId="0" applyFont="1" applyBorder="1" applyAlignment="1">
      <alignment horizontal="left" vertical="center" indent="1" shrinkToFit="1"/>
    </xf>
    <xf numFmtId="0" fontId="17" fillId="0" borderId="42" xfId="0" applyFont="1" applyBorder="1" applyAlignment="1">
      <alignment horizontal="left" vertical="center" indent="1" shrinkToFit="1"/>
    </xf>
    <xf numFmtId="0" fontId="17" fillId="0" borderId="43" xfId="0" applyFont="1" applyBorder="1" applyAlignment="1">
      <alignment horizontal="left" vertical="center" indent="1" shrinkToFit="1"/>
    </xf>
    <xf numFmtId="0" fontId="17" fillId="0" borderId="46" xfId="0" applyFont="1" applyBorder="1" applyAlignment="1">
      <alignment horizontal="left" vertical="center" indent="1" shrinkToFit="1"/>
    </xf>
    <xf numFmtId="0" fontId="17" fillId="0" borderId="56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57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left" vertical="center" indent="1" shrinkToFit="1"/>
    </xf>
    <xf numFmtId="0" fontId="17" fillId="0" borderId="47" xfId="0" applyFont="1" applyBorder="1" applyAlignment="1">
      <alignment horizontal="left" vertical="center" indent="1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48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17" fillId="0" borderId="7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78" xfId="0" applyFont="1" applyBorder="1" applyAlignment="1">
      <alignment horizontal="center" vertical="center" shrinkToFit="1"/>
    </xf>
    <xf numFmtId="0" fontId="17" fillId="0" borderId="49" xfId="0" applyFont="1" applyBorder="1" applyAlignment="1">
      <alignment horizontal="center" vertical="center" shrinkToFit="1"/>
    </xf>
    <xf numFmtId="0" fontId="17" fillId="0" borderId="77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right" vertical="center" shrinkToFit="1"/>
    </xf>
    <xf numFmtId="0" fontId="23" fillId="0" borderId="55" xfId="0" applyFont="1" applyBorder="1" applyAlignment="1">
      <alignment horizontal="right" vertical="center" shrinkToFit="1"/>
    </xf>
    <xf numFmtId="179" fontId="17" fillId="0" borderId="47" xfId="0" applyNumberFormat="1" applyFont="1" applyBorder="1" applyAlignment="1">
      <alignment horizontal="left" vertical="center" shrinkToFit="1"/>
    </xf>
    <xf numFmtId="179" fontId="17" fillId="0" borderId="48" xfId="0" applyNumberFormat="1" applyFont="1" applyBorder="1" applyAlignment="1">
      <alignment horizontal="left" vertical="center" shrinkToFit="1"/>
    </xf>
    <xf numFmtId="179" fontId="17" fillId="0" borderId="10" xfId="0" applyNumberFormat="1" applyFont="1" applyBorder="1" applyAlignment="1">
      <alignment horizontal="left" vertical="center" shrinkToFit="1"/>
    </xf>
    <xf numFmtId="179" fontId="17" fillId="0" borderId="63" xfId="0" applyNumberFormat="1" applyFont="1" applyBorder="1" applyAlignment="1">
      <alignment horizontal="left" vertical="center" shrinkToFit="1"/>
    </xf>
    <xf numFmtId="0" fontId="17" fillId="0" borderId="55" xfId="0" applyFont="1" applyBorder="1" applyAlignment="1">
      <alignment horizontal="center" vertical="center" shrinkToFit="1"/>
    </xf>
    <xf numFmtId="0" fontId="17" fillId="0" borderId="70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5" fillId="0" borderId="104" xfId="0" applyFont="1" applyBorder="1" applyAlignment="1">
      <alignment horizontal="center" vertical="center" justifyLastLine="1"/>
    </xf>
    <xf numFmtId="38" fontId="19" fillId="0" borderId="2" xfId="1" applyFont="1" applyFill="1" applyBorder="1" applyAlignment="1" applyProtection="1">
      <alignment horizontal="right" vertical="center"/>
    </xf>
    <xf numFmtId="38" fontId="19" fillId="0" borderId="2" xfId="1" applyFont="1" applyFill="1" applyBorder="1" applyAlignment="1" applyProtection="1">
      <alignment horizontal="right" vertical="center" justifyLastLine="1" shrinkToFit="1"/>
    </xf>
    <xf numFmtId="38" fontId="19" fillId="0" borderId="105" xfId="1" applyFont="1" applyFill="1" applyBorder="1" applyAlignment="1" applyProtection="1">
      <alignment horizontal="right" vertical="center" justifyLastLine="1" shrinkToFit="1"/>
    </xf>
    <xf numFmtId="38" fontId="19" fillId="0" borderId="105" xfId="1" applyFont="1" applyFill="1" applyBorder="1" applyAlignment="1" applyProtection="1">
      <alignment horizontal="right" vertical="center"/>
    </xf>
    <xf numFmtId="38" fontId="17" fillId="2" borderId="43" xfId="1" applyFont="1" applyFill="1" applyBorder="1" applyAlignment="1" applyProtection="1">
      <alignment horizontal="center" vertical="center" shrinkToFit="1"/>
    </xf>
    <xf numFmtId="38" fontId="17" fillId="2" borderId="44" xfId="1" applyFont="1" applyFill="1" applyBorder="1" applyAlignment="1" applyProtection="1">
      <alignment horizontal="center" vertical="center" shrinkToFit="1"/>
    </xf>
    <xf numFmtId="0" fontId="17" fillId="0" borderId="79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51" xfId="0" applyFont="1" applyBorder="1" applyAlignment="1">
      <alignment horizontal="center" vertical="center" shrinkToFit="1"/>
    </xf>
    <xf numFmtId="0" fontId="17" fillId="0" borderId="52" xfId="0" applyFont="1" applyBorder="1" applyAlignment="1">
      <alignment horizontal="center" vertical="center" shrinkToFit="1"/>
    </xf>
    <xf numFmtId="185" fontId="17" fillId="0" borderId="40" xfId="1" applyNumberFormat="1" applyFont="1" applyFill="1" applyBorder="1" applyAlignment="1" applyProtection="1">
      <alignment horizontal="left" vertical="center" shrinkToFit="1"/>
    </xf>
    <xf numFmtId="185" fontId="17" fillId="0" borderId="51" xfId="1" applyNumberFormat="1" applyFont="1" applyFill="1" applyBorder="1" applyAlignment="1" applyProtection="1">
      <alignment horizontal="left" vertical="center" shrinkToFit="1"/>
    </xf>
    <xf numFmtId="185" fontId="17" fillId="0" borderId="64" xfId="1" applyNumberFormat="1" applyFont="1" applyFill="1" applyBorder="1" applyAlignment="1" applyProtection="1">
      <alignment horizontal="left" vertical="center" shrinkToFit="1"/>
    </xf>
    <xf numFmtId="0" fontId="0" fillId="0" borderId="103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5" fillId="0" borderId="88" xfId="0" applyFont="1" applyBorder="1" applyAlignment="1">
      <alignment horizontal="center" vertical="center" justifyLastLine="1"/>
    </xf>
    <xf numFmtId="0" fontId="17" fillId="0" borderId="88" xfId="0" applyFont="1" applyBorder="1" applyAlignment="1">
      <alignment horizontal="center" vertical="center" justifyLastLine="1"/>
    </xf>
    <xf numFmtId="0" fontId="17" fillId="0" borderId="88" xfId="0" applyFont="1" applyBorder="1" applyAlignment="1">
      <alignment horizontal="center" vertical="center" justifyLastLine="1" shrinkToFit="1"/>
    </xf>
    <xf numFmtId="0" fontId="17" fillId="0" borderId="89" xfId="0" applyFont="1" applyBorder="1" applyAlignment="1">
      <alignment horizontal="center" vertical="center" justifyLastLine="1" shrinkToFit="1"/>
    </xf>
    <xf numFmtId="0" fontId="17" fillId="0" borderId="59" xfId="0" applyFont="1" applyBorder="1" applyAlignment="1">
      <alignment horizontal="distributed" vertical="center" wrapText="1" justifyLastLine="1"/>
    </xf>
    <xf numFmtId="0" fontId="17" fillId="0" borderId="0" xfId="0" applyFont="1" applyAlignment="1">
      <alignment horizontal="distributed" vertical="center" wrapText="1" justifyLastLine="1"/>
    </xf>
    <xf numFmtId="0" fontId="17" fillId="0" borderId="22" xfId="0" applyFont="1" applyBorder="1" applyAlignment="1">
      <alignment horizontal="distributed" vertical="center" wrapText="1" justifyLastLine="1"/>
    </xf>
    <xf numFmtId="0" fontId="17" fillId="0" borderId="23" xfId="0" applyFont="1" applyBorder="1" applyAlignment="1">
      <alignment horizontal="distributed" vertical="center" wrapText="1" justifyLastLine="1"/>
    </xf>
    <xf numFmtId="0" fontId="17" fillId="0" borderId="13" xfId="0" applyFont="1" applyBorder="1" applyAlignment="1">
      <alignment horizontal="center" vertical="center" shrinkToFit="1"/>
    </xf>
    <xf numFmtId="38" fontId="17" fillId="0" borderId="0" xfId="1" applyFont="1" applyFill="1" applyBorder="1" applyAlignment="1" applyProtection="1">
      <alignment horizontal="center" vertical="center" shrinkToFit="1"/>
    </xf>
    <xf numFmtId="38" fontId="17" fillId="0" borderId="44" xfId="1" applyFont="1" applyFill="1" applyBorder="1" applyAlignment="1" applyProtection="1">
      <alignment horizontal="center" vertical="center" shrinkToFit="1"/>
    </xf>
    <xf numFmtId="38" fontId="17" fillId="0" borderId="58" xfId="1" applyFont="1" applyFill="1" applyBorder="1" applyAlignment="1" applyProtection="1">
      <alignment horizontal="center" vertical="center" shrinkToFit="1"/>
    </xf>
    <xf numFmtId="38" fontId="17" fillId="2" borderId="0" xfId="1" applyFont="1" applyFill="1" applyBorder="1" applyAlignment="1" applyProtection="1">
      <alignment horizontal="center" vertical="center" shrinkToFit="1"/>
    </xf>
    <xf numFmtId="184" fontId="17" fillId="0" borderId="42" xfId="0" applyNumberFormat="1" applyFont="1" applyBorder="1" applyAlignment="1">
      <alignment horizontal="right" vertical="center" shrinkToFit="1"/>
    </xf>
    <xf numFmtId="184" fontId="17" fillId="0" borderId="44" xfId="0" applyNumberFormat="1" applyFont="1" applyBorder="1" applyAlignment="1">
      <alignment horizontal="right" vertical="center" shrinkToFit="1"/>
    </xf>
    <xf numFmtId="0" fontId="17" fillId="0" borderId="55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38" fontId="17" fillId="0" borderId="42" xfId="1" applyFont="1" applyFill="1" applyBorder="1" applyAlignment="1" applyProtection="1">
      <alignment horizontal="right" vertical="center" shrinkToFit="1"/>
    </xf>
    <xf numFmtId="38" fontId="17" fillId="0" borderId="43" xfId="1" applyFont="1" applyFill="1" applyBorder="1" applyAlignment="1" applyProtection="1">
      <alignment horizontal="right" vertical="center" shrinkToFit="1"/>
    </xf>
    <xf numFmtId="38" fontId="17" fillId="0" borderId="44" xfId="1" applyFont="1" applyFill="1" applyBorder="1" applyAlignment="1" applyProtection="1">
      <alignment horizontal="right" vertical="center" shrinkToFit="1"/>
    </xf>
    <xf numFmtId="0" fontId="17" fillId="0" borderId="42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0" fontId="17" fillId="0" borderId="106" xfId="0" applyFont="1" applyBorder="1" applyAlignment="1">
      <alignment horizontal="center" vertical="center" justifyLastLine="1"/>
    </xf>
    <xf numFmtId="0" fontId="17" fillId="0" borderId="93" xfId="0" applyFont="1" applyBorder="1" applyAlignment="1">
      <alignment horizontal="center" vertical="center" justifyLastLine="1"/>
    </xf>
    <xf numFmtId="38" fontId="19" fillId="0" borderId="93" xfId="1" applyFont="1" applyFill="1" applyBorder="1" applyAlignment="1" applyProtection="1">
      <alignment horizontal="right" vertical="center"/>
    </xf>
    <xf numFmtId="38" fontId="19" fillId="0" borderId="107" xfId="1" applyFont="1" applyFill="1" applyBorder="1" applyAlignment="1" applyProtection="1">
      <alignment horizontal="right" vertical="center"/>
    </xf>
    <xf numFmtId="0" fontId="17" fillId="0" borderId="18" xfId="0" applyFont="1" applyBorder="1" applyAlignment="1">
      <alignment horizontal="center" vertical="center" justifyLastLine="1"/>
    </xf>
    <xf numFmtId="0" fontId="17" fillId="0" borderId="19" xfId="0" applyFont="1" applyBorder="1" applyAlignment="1">
      <alignment horizontal="center" vertical="center" justifyLastLine="1"/>
    </xf>
    <xf numFmtId="0" fontId="17" fillId="0" borderId="24" xfId="0" applyFont="1" applyBorder="1" applyAlignment="1">
      <alignment horizontal="center" vertical="center" justifyLastLine="1"/>
    </xf>
    <xf numFmtId="0" fontId="17" fillId="0" borderId="17" xfId="0" applyFont="1" applyBorder="1" applyAlignment="1">
      <alignment horizontal="center" vertical="center" justifyLastLine="1"/>
    </xf>
    <xf numFmtId="0" fontId="17" fillId="0" borderId="10" xfId="0" applyFont="1" applyBorder="1" applyAlignment="1">
      <alignment horizontal="center" vertical="center" justifyLastLine="1"/>
    </xf>
    <xf numFmtId="0" fontId="17" fillId="0" borderId="78" xfId="0" applyFont="1" applyBorder="1" applyAlignment="1">
      <alignment horizontal="center" vertical="center" justifyLastLine="1"/>
    </xf>
    <xf numFmtId="0" fontId="17" fillId="0" borderId="25" xfId="0" applyFont="1" applyBorder="1" applyAlignment="1">
      <alignment horizontal="distributed" vertical="center" justifyLastLine="1"/>
    </xf>
    <xf numFmtId="0" fontId="17" fillId="0" borderId="24" xfId="0" applyFont="1" applyBorder="1" applyAlignment="1">
      <alignment horizontal="distributed" vertical="center" justifyLastLine="1"/>
    </xf>
    <xf numFmtId="0" fontId="17" fillId="0" borderId="77" xfId="0" applyFont="1" applyBorder="1" applyAlignment="1">
      <alignment horizontal="distributed" vertical="center" justifyLastLine="1"/>
    </xf>
    <xf numFmtId="0" fontId="17" fillId="0" borderId="78" xfId="0" applyFont="1" applyBorder="1" applyAlignment="1">
      <alignment horizontal="distributed" vertical="center" justifyLastLine="1"/>
    </xf>
    <xf numFmtId="0" fontId="17" fillId="0" borderId="25" xfId="0" applyFont="1" applyBorder="1" applyAlignment="1">
      <alignment horizontal="center" vertical="center" wrapText="1" justifyLastLine="1"/>
    </xf>
    <xf numFmtId="0" fontId="17" fillId="0" borderId="19" xfId="0" applyFont="1" applyBorder="1" applyAlignment="1">
      <alignment horizontal="center" vertical="center" wrapText="1" justifyLastLine="1"/>
    </xf>
    <xf numFmtId="0" fontId="17" fillId="0" borderId="24" xfId="0" applyFont="1" applyBorder="1" applyAlignment="1">
      <alignment horizontal="center" vertical="center" wrapText="1" justifyLastLine="1"/>
    </xf>
    <xf numFmtId="0" fontId="17" fillId="0" borderId="77" xfId="0" applyFont="1" applyBorder="1" applyAlignment="1">
      <alignment horizontal="center" vertical="center" wrapText="1" justifyLastLine="1"/>
    </xf>
    <xf numFmtId="0" fontId="17" fillId="0" borderId="10" xfId="0" applyFont="1" applyBorder="1" applyAlignment="1">
      <alignment horizontal="center" vertical="center" wrapText="1" justifyLastLine="1"/>
    </xf>
    <xf numFmtId="0" fontId="17" fillId="0" borderId="78" xfId="0" applyFont="1" applyBorder="1" applyAlignment="1">
      <alignment horizontal="center" vertical="center" wrapText="1" justifyLastLine="1"/>
    </xf>
    <xf numFmtId="0" fontId="17" fillId="0" borderId="19" xfId="0" applyFont="1" applyBorder="1" applyAlignment="1">
      <alignment horizontal="distributed" vertical="center" justifyLastLine="1"/>
    </xf>
    <xf numFmtId="0" fontId="17" fillId="0" borderId="20" xfId="0" applyFont="1" applyBorder="1" applyAlignment="1">
      <alignment horizontal="distributed" vertical="center" justifyLastLine="1"/>
    </xf>
    <xf numFmtId="0" fontId="17" fillId="0" borderId="10" xfId="0" applyFont="1" applyBorder="1" applyAlignment="1">
      <alignment horizontal="distributed" vertical="center" justifyLastLine="1"/>
    </xf>
    <xf numFmtId="0" fontId="17" fillId="0" borderId="63" xfId="0" applyFont="1" applyBorder="1" applyAlignment="1">
      <alignment horizontal="distributed" vertical="center" justifyLastLine="1"/>
    </xf>
    <xf numFmtId="0" fontId="17" fillId="0" borderId="3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38" fontId="17" fillId="0" borderId="1" xfId="1" applyFont="1" applyFill="1" applyBorder="1" applyAlignment="1" applyProtection="1">
      <alignment horizontal="right" vertical="center" shrinkToFit="1"/>
    </xf>
    <xf numFmtId="38" fontId="17" fillId="0" borderId="37" xfId="1" applyFont="1" applyFill="1" applyBorder="1" applyAlignment="1" applyProtection="1">
      <alignment horizontal="right" vertical="center" shrinkToFit="1"/>
    </xf>
    <xf numFmtId="38" fontId="17" fillId="0" borderId="38" xfId="1" applyFont="1" applyFill="1" applyBorder="1" applyAlignment="1" applyProtection="1">
      <alignment horizontal="right" vertical="center" shrinkToFit="1"/>
    </xf>
    <xf numFmtId="38" fontId="17" fillId="0" borderId="39" xfId="1" applyFont="1" applyFill="1" applyBorder="1" applyAlignment="1" applyProtection="1">
      <alignment horizontal="right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 shrinkToFit="1"/>
    </xf>
    <xf numFmtId="0" fontId="17" fillId="0" borderId="58" xfId="0" applyFont="1" applyBorder="1" applyAlignment="1">
      <alignment horizontal="center" vertical="center" shrinkToFit="1"/>
    </xf>
    <xf numFmtId="184" fontId="17" fillId="0" borderId="37" xfId="0" applyNumberFormat="1" applyFont="1" applyBorder="1" applyAlignment="1">
      <alignment horizontal="right" vertical="center" shrinkToFit="1"/>
    </xf>
    <xf numFmtId="184" fontId="17" fillId="0" borderId="39" xfId="0" applyNumberFormat="1" applyFont="1" applyBorder="1" applyAlignment="1">
      <alignment horizontal="right" vertical="center" shrinkToFit="1"/>
    </xf>
    <xf numFmtId="0" fontId="21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180" fontId="17" fillId="0" borderId="60" xfId="0" applyNumberFormat="1" applyFont="1" applyBorder="1" applyAlignment="1">
      <alignment horizontal="center" vertical="center" shrinkToFit="1"/>
    </xf>
    <xf numFmtId="180" fontId="17" fillId="0" borderId="38" xfId="0" applyNumberFormat="1" applyFont="1" applyBorder="1" applyAlignment="1">
      <alignment horizontal="center" vertical="center" shrinkToFit="1"/>
    </xf>
    <xf numFmtId="180" fontId="17" fillId="0" borderId="39" xfId="0" applyNumberFormat="1" applyFont="1" applyBorder="1" applyAlignment="1">
      <alignment horizontal="center" vertical="center" shrinkToFit="1"/>
    </xf>
    <xf numFmtId="184" fontId="17" fillId="0" borderId="1" xfId="0" applyNumberFormat="1" applyFont="1" applyBorder="1" applyAlignment="1">
      <alignment horizontal="right" vertical="center"/>
    </xf>
    <xf numFmtId="180" fontId="17" fillId="0" borderId="57" xfId="0" applyNumberFormat="1" applyFont="1" applyBorder="1" applyAlignment="1">
      <alignment horizontal="center" vertical="center" shrinkToFit="1"/>
    </xf>
    <xf numFmtId="180" fontId="17" fillId="0" borderId="43" xfId="0" applyNumberFormat="1" applyFont="1" applyBorder="1" applyAlignment="1">
      <alignment horizontal="center" vertical="center" shrinkToFit="1"/>
    </xf>
    <xf numFmtId="180" fontId="17" fillId="0" borderId="44" xfId="0" applyNumberFormat="1" applyFont="1" applyBorder="1" applyAlignment="1">
      <alignment horizontal="center" vertical="center" shrinkToFit="1"/>
    </xf>
    <xf numFmtId="184" fontId="17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38" fontId="17" fillId="0" borderId="3" xfId="1" applyFont="1" applyFill="1" applyBorder="1" applyAlignment="1" applyProtection="1">
      <alignment horizontal="right" vertical="center" shrinkToFit="1"/>
    </xf>
    <xf numFmtId="0" fontId="17" fillId="0" borderId="30" xfId="0" applyFont="1" applyBorder="1" applyAlignment="1">
      <alignment horizontal="center" vertical="center"/>
    </xf>
    <xf numFmtId="180" fontId="17" fillId="0" borderId="60" xfId="0" applyNumberFormat="1" applyFont="1" applyBorder="1" applyAlignment="1">
      <alignment horizontal="right" vertical="center"/>
    </xf>
    <xf numFmtId="180" fontId="17" fillId="0" borderId="38" xfId="0" applyNumberFormat="1" applyFont="1" applyBorder="1" applyAlignment="1">
      <alignment horizontal="right" vertical="center"/>
    </xf>
    <xf numFmtId="180" fontId="17" fillId="0" borderId="39" xfId="0" applyNumberFormat="1" applyFont="1" applyBorder="1" applyAlignment="1">
      <alignment horizontal="right" vertical="center"/>
    </xf>
    <xf numFmtId="38" fontId="17" fillId="0" borderId="38" xfId="1" applyFont="1" applyFill="1" applyBorder="1" applyAlignment="1" applyProtection="1">
      <alignment horizontal="right" vertical="center"/>
    </xf>
    <xf numFmtId="38" fontId="17" fillId="0" borderId="39" xfId="1" applyFont="1" applyFill="1" applyBorder="1" applyAlignment="1" applyProtection="1">
      <alignment horizontal="right" vertical="center"/>
    </xf>
    <xf numFmtId="0" fontId="17" fillId="0" borderId="38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180" fontId="17" fillId="0" borderId="65" xfId="0" applyNumberFormat="1" applyFont="1" applyBorder="1" applyAlignment="1">
      <alignment horizontal="right" vertical="center"/>
    </xf>
    <xf numFmtId="180" fontId="17" fillId="0" borderId="66" xfId="0" applyNumberFormat="1" applyFont="1" applyBorder="1" applyAlignment="1">
      <alignment horizontal="right" vertical="center"/>
    </xf>
    <xf numFmtId="38" fontId="17" fillId="0" borderId="68" xfId="1" applyFont="1" applyFill="1" applyBorder="1" applyAlignment="1" applyProtection="1">
      <alignment horizontal="right" vertical="center"/>
    </xf>
    <xf numFmtId="38" fontId="17" fillId="0" borderId="66" xfId="1" applyFont="1" applyFill="1" applyBorder="1" applyAlignment="1" applyProtection="1">
      <alignment horizontal="right" vertical="center"/>
    </xf>
    <xf numFmtId="38" fontId="17" fillId="0" borderId="67" xfId="1" applyFont="1" applyFill="1" applyBorder="1" applyAlignment="1" applyProtection="1">
      <alignment horizontal="right" vertical="center"/>
    </xf>
    <xf numFmtId="0" fontId="17" fillId="0" borderId="68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39" xfId="0" applyFont="1" applyBorder="1" applyAlignment="1">
      <alignment horizontal="center" vertical="center" shrinkToFit="1"/>
    </xf>
    <xf numFmtId="180" fontId="17" fillId="0" borderId="53" xfId="0" applyNumberFormat="1" applyFont="1" applyBorder="1" applyAlignment="1">
      <alignment horizontal="center" vertical="center"/>
    </xf>
    <xf numFmtId="180" fontId="17" fillId="0" borderId="54" xfId="0" applyNumberFormat="1" applyFont="1" applyBorder="1" applyAlignment="1">
      <alignment horizontal="center" vertical="center"/>
    </xf>
    <xf numFmtId="180" fontId="17" fillId="0" borderId="80" xfId="0" applyNumberFormat="1" applyFont="1" applyBorder="1" applyAlignment="1">
      <alignment horizontal="center" vertical="center"/>
    </xf>
    <xf numFmtId="0" fontId="17" fillId="0" borderId="57" xfId="0" applyFont="1" applyBorder="1" applyAlignment="1">
      <alignment vertical="center" shrinkToFit="1"/>
    </xf>
    <xf numFmtId="0" fontId="17" fillId="0" borderId="43" xfId="0" applyFont="1" applyBorder="1" applyAlignment="1">
      <alignment vertical="center" shrinkToFit="1"/>
    </xf>
    <xf numFmtId="0" fontId="17" fillId="0" borderId="44" xfId="0" applyFont="1" applyBorder="1" applyAlignment="1">
      <alignment vertical="center" shrinkToFit="1"/>
    </xf>
    <xf numFmtId="0" fontId="17" fillId="0" borderId="44" xfId="0" applyFont="1" applyBorder="1" applyAlignment="1">
      <alignment horizontal="center" vertical="center"/>
    </xf>
    <xf numFmtId="38" fontId="17" fillId="0" borderId="55" xfId="1" applyFont="1" applyFill="1" applyBorder="1" applyAlignment="1" applyProtection="1">
      <alignment horizontal="right" vertical="center" shrinkToFit="1"/>
    </xf>
    <xf numFmtId="38" fontId="17" fillId="0" borderId="0" xfId="1" applyFont="1" applyFill="1" applyBorder="1" applyAlignment="1" applyProtection="1">
      <alignment horizontal="right" vertical="center" shrinkToFit="1"/>
    </xf>
    <xf numFmtId="38" fontId="17" fillId="0" borderId="58" xfId="1" applyFont="1" applyFill="1" applyBorder="1" applyAlignment="1" applyProtection="1">
      <alignment horizontal="right" vertical="center" shrinkToFit="1"/>
    </xf>
    <xf numFmtId="176" fontId="0" fillId="0" borderId="0" xfId="0" applyNumberFormat="1" applyAlignment="1">
      <alignment horizontal="center" vertical="center"/>
    </xf>
    <xf numFmtId="38" fontId="10" fillId="0" borderId="2" xfId="1" applyFont="1" applyBorder="1" applyAlignment="1" applyProtection="1">
      <alignment horizontal="center" vertical="center" wrapText="1" justifyLastLine="1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184" fontId="17" fillId="0" borderId="1" xfId="0" applyNumberFormat="1" applyFont="1" applyBorder="1" applyAlignment="1">
      <alignment horizontal="right" vertical="center" shrinkToFit="1"/>
    </xf>
    <xf numFmtId="180" fontId="17" fillId="0" borderId="81" xfId="0" applyNumberFormat="1" applyFont="1" applyBorder="1" applyAlignment="1">
      <alignment horizontal="center" vertical="center"/>
    </xf>
    <xf numFmtId="180" fontId="17" fillId="0" borderId="82" xfId="0" applyNumberFormat="1" applyFont="1" applyBorder="1" applyAlignment="1">
      <alignment horizontal="center" vertical="center"/>
    </xf>
    <xf numFmtId="180" fontId="17" fillId="0" borderId="61" xfId="0" applyNumberFormat="1" applyFont="1" applyBorder="1" applyAlignment="1">
      <alignment horizontal="right" vertical="center"/>
    </xf>
    <xf numFmtId="180" fontId="17" fillId="0" borderId="51" xfId="0" applyNumberFormat="1" applyFont="1" applyBorder="1" applyAlignment="1">
      <alignment horizontal="right" vertical="center"/>
    </xf>
    <xf numFmtId="38" fontId="17" fillId="0" borderId="50" xfId="1" applyFont="1" applyFill="1" applyBorder="1" applyAlignment="1" applyProtection="1">
      <alignment horizontal="right" vertical="center"/>
    </xf>
    <xf numFmtId="38" fontId="17" fillId="0" borderId="51" xfId="1" applyFont="1" applyFill="1" applyBorder="1" applyAlignment="1" applyProtection="1">
      <alignment horizontal="right" vertical="center"/>
    </xf>
    <xf numFmtId="38" fontId="17" fillId="0" borderId="52" xfId="1" applyFont="1" applyFill="1" applyBorder="1" applyAlignment="1" applyProtection="1">
      <alignment horizontal="right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181" fontId="4" fillId="0" borderId="31" xfId="0" applyNumberFormat="1" applyFont="1" applyBorder="1" applyAlignment="1" applyProtection="1">
      <alignment horizontal="center" vertical="center"/>
      <protection locked="0"/>
    </xf>
    <xf numFmtId="181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right" vertical="center" shrinkToFit="1"/>
      <protection locked="0"/>
    </xf>
    <xf numFmtId="38" fontId="0" fillId="0" borderId="1" xfId="1" applyFont="1" applyBorder="1" applyAlignment="1" applyProtection="1">
      <alignment horizontal="right" vertical="center"/>
      <protection locked="0"/>
    </xf>
    <xf numFmtId="9" fontId="0" fillId="0" borderId="3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9" fontId="0" fillId="0" borderId="35" xfId="0" applyNumberForma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81" fontId="4" fillId="0" borderId="33" xfId="0" applyNumberFormat="1" applyFont="1" applyBorder="1" applyAlignment="1" applyProtection="1">
      <alignment horizontal="center" vertical="center"/>
      <protection locked="0"/>
    </xf>
    <xf numFmtId="181" fontId="4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38" fontId="0" fillId="0" borderId="34" xfId="1" applyFont="1" applyBorder="1" applyAlignment="1" applyProtection="1">
      <alignment horizontal="right" vertical="center" shrinkToFit="1"/>
      <protection locked="0"/>
    </xf>
    <xf numFmtId="38" fontId="0" fillId="0" borderId="34" xfId="1" applyFont="1" applyBorder="1" applyAlignment="1" applyProtection="1">
      <alignment horizontal="right" vertical="center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distributed" vertical="center" justifyLastLine="1"/>
    </xf>
    <xf numFmtId="0" fontId="15" fillId="0" borderId="19" xfId="0" applyFont="1" applyBorder="1" applyAlignment="1">
      <alignment horizontal="distributed" vertical="center" justifyLastLine="1"/>
    </xf>
    <xf numFmtId="0" fontId="15" fillId="0" borderId="20" xfId="0" applyFont="1" applyBorder="1" applyAlignment="1">
      <alignment horizontal="distributed" vertical="center" justifyLastLine="1"/>
    </xf>
    <xf numFmtId="0" fontId="15" fillId="0" borderId="16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distributed" vertical="center" justifyLastLine="1"/>
    </xf>
    <xf numFmtId="0" fontId="15" fillId="0" borderId="28" xfId="0" applyFont="1" applyBorder="1" applyAlignment="1">
      <alignment horizontal="distributed" vertical="center" justifyLastLine="1"/>
    </xf>
    <xf numFmtId="0" fontId="15" fillId="0" borderId="4" xfId="0" applyFont="1" applyBorder="1" applyAlignment="1">
      <alignment horizontal="center" vertical="center"/>
    </xf>
    <xf numFmtId="181" fontId="4" fillId="0" borderId="29" xfId="0" applyNumberFormat="1" applyFont="1" applyBorder="1" applyAlignment="1" applyProtection="1">
      <alignment horizontal="center" vertical="center"/>
      <protection locked="0"/>
    </xf>
    <xf numFmtId="181" fontId="4" fillId="0" borderId="3" xfId="0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right" vertical="center" shrinkToFit="1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177" fontId="15" fillId="0" borderId="18" xfId="0" applyNumberFormat="1" applyFont="1" applyBorder="1" applyAlignment="1">
      <alignment horizontal="distributed" vertical="center" justifyLastLine="1"/>
    </xf>
    <xf numFmtId="177" fontId="15" fillId="0" borderId="19" xfId="0" applyNumberFormat="1" applyFont="1" applyBorder="1" applyAlignment="1">
      <alignment horizontal="distributed" vertical="center" justifyLastLine="1"/>
    </xf>
    <xf numFmtId="177" fontId="15" fillId="0" borderId="24" xfId="0" applyNumberFormat="1" applyFont="1" applyBorder="1" applyAlignment="1">
      <alignment horizontal="distributed" vertical="center" justifyLastLine="1"/>
    </xf>
    <xf numFmtId="177" fontId="15" fillId="0" borderId="27" xfId="0" applyNumberFormat="1" applyFont="1" applyBorder="1" applyAlignment="1">
      <alignment horizontal="distributed" vertical="center" justifyLastLine="1"/>
    </xf>
    <xf numFmtId="177" fontId="15" fillId="0" borderId="14" xfId="0" applyNumberFormat="1" applyFont="1" applyBorder="1" applyAlignment="1">
      <alignment horizontal="distributed" vertical="center" justifyLastLine="1"/>
    </xf>
    <xf numFmtId="177" fontId="15" fillId="0" borderId="15" xfId="0" applyNumberFormat="1" applyFont="1" applyBorder="1" applyAlignment="1">
      <alignment horizontal="distributed" vertical="center" justifyLastLine="1"/>
    </xf>
    <xf numFmtId="0" fontId="15" fillId="0" borderId="24" xfId="0" applyFont="1" applyBorder="1" applyAlignment="1">
      <alignment horizontal="distributed" vertical="center" justifyLastLine="1"/>
    </xf>
    <xf numFmtId="0" fontId="15" fillId="0" borderId="15" xfId="0" applyFont="1" applyBorder="1" applyAlignment="1">
      <alignment horizontal="distributed" vertical="center" justifyLastLine="1"/>
    </xf>
    <xf numFmtId="0" fontId="15" fillId="0" borderId="25" xfId="0" applyFont="1" applyBorder="1" applyAlignment="1">
      <alignment horizontal="distributed" vertical="center" wrapText="1" justifyLastLine="1"/>
    </xf>
    <xf numFmtId="0" fontId="15" fillId="0" borderId="19" xfId="0" applyFont="1" applyBorder="1" applyAlignment="1">
      <alignment horizontal="distributed" vertical="center" wrapText="1" justifyLastLine="1"/>
    </xf>
    <xf numFmtId="0" fontId="15" fillId="0" borderId="24" xfId="0" applyFont="1" applyBorder="1" applyAlignment="1">
      <alignment horizontal="distributed" vertical="center" wrapText="1" justifyLastLine="1"/>
    </xf>
    <xf numFmtId="0" fontId="15" fillId="0" borderId="16" xfId="0" applyFont="1" applyBorder="1" applyAlignment="1">
      <alignment horizontal="distributed" vertical="center" wrapText="1" justifyLastLine="1"/>
    </xf>
    <xf numFmtId="0" fontId="15" fillId="0" borderId="14" xfId="0" applyFont="1" applyBorder="1" applyAlignment="1">
      <alignment horizontal="distributed" vertical="center" wrapText="1" justifyLastLine="1"/>
    </xf>
    <xf numFmtId="0" fontId="15" fillId="0" borderId="15" xfId="0" applyFont="1" applyBorder="1" applyAlignment="1">
      <alignment horizontal="distributed" vertical="center" wrapText="1" justifyLastLine="1"/>
    </xf>
    <xf numFmtId="0" fontId="0" fillId="0" borderId="30" xfId="0" applyBorder="1" applyAlignment="1" applyProtection="1">
      <alignment horizontal="center" vertical="center"/>
      <protection locked="0"/>
    </xf>
    <xf numFmtId="0" fontId="17" fillId="0" borderId="50" xfId="0" applyFont="1" applyBorder="1" applyAlignment="1" applyProtection="1">
      <alignment horizontal="center" vertical="center"/>
      <protection locked="0"/>
    </xf>
    <xf numFmtId="0" fontId="17" fillId="0" borderId="51" xfId="0" applyFont="1" applyBorder="1" applyAlignment="1" applyProtection="1">
      <alignment horizontal="center" vertical="center"/>
      <protection locked="0"/>
    </xf>
    <xf numFmtId="0" fontId="17" fillId="0" borderId="64" xfId="0" applyFont="1" applyBorder="1" applyAlignment="1" applyProtection="1">
      <alignment horizontal="center" vertical="center"/>
      <protection locked="0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3" xfId="0" applyFont="1" applyBorder="1" applyAlignment="1" applyProtection="1">
      <alignment horizontal="center" vertical="center"/>
      <protection locked="0"/>
    </xf>
    <xf numFmtId="0" fontId="17" fillId="0" borderId="46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32" xfId="0" applyFont="1" applyBorder="1" applyAlignment="1" applyProtection="1">
      <alignment horizontal="center" vertical="center"/>
      <protection locked="0"/>
    </xf>
    <xf numFmtId="184" fontId="17" fillId="0" borderId="42" xfId="0" applyNumberFormat="1" applyFont="1" applyBorder="1" applyAlignment="1" applyProtection="1">
      <alignment horizontal="right" vertical="center"/>
      <protection locked="0"/>
    </xf>
    <xf numFmtId="184" fontId="17" fillId="0" borderId="44" xfId="0" applyNumberFormat="1" applyFont="1" applyBorder="1" applyAlignment="1" applyProtection="1">
      <alignment horizontal="right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38" fontId="17" fillId="0" borderId="42" xfId="1" applyFont="1" applyFill="1" applyBorder="1" applyAlignment="1" applyProtection="1">
      <alignment horizontal="right" vertical="center" shrinkToFit="1"/>
      <protection locked="0"/>
    </xf>
    <xf numFmtId="38" fontId="17" fillId="0" borderId="43" xfId="1" applyFont="1" applyFill="1" applyBorder="1" applyAlignment="1" applyProtection="1">
      <alignment horizontal="right" vertical="center" shrinkToFit="1"/>
      <protection locked="0"/>
    </xf>
    <xf numFmtId="38" fontId="17" fillId="0" borderId="44" xfId="1" applyFont="1" applyFill="1" applyBorder="1" applyAlignment="1" applyProtection="1">
      <alignment horizontal="right" vertical="center" shrinkToFit="1"/>
      <protection locked="0"/>
    </xf>
    <xf numFmtId="184" fontId="17" fillId="0" borderId="1" xfId="0" applyNumberFormat="1" applyFont="1" applyBorder="1" applyAlignment="1" applyProtection="1">
      <alignment horizontal="right" vertical="center"/>
      <protection locked="0"/>
    </xf>
    <xf numFmtId="38" fontId="17" fillId="0" borderId="1" xfId="1" applyFont="1" applyFill="1" applyBorder="1" applyAlignment="1" applyProtection="1">
      <alignment horizontal="right" vertical="center" shrinkToFit="1"/>
      <protection locked="0"/>
    </xf>
    <xf numFmtId="180" fontId="17" fillId="0" borderId="60" xfId="0" applyNumberFormat="1" applyFont="1" applyBorder="1" applyAlignment="1" applyProtection="1">
      <alignment horizontal="center" vertical="center" shrinkToFit="1"/>
      <protection locked="0"/>
    </xf>
    <xf numFmtId="180" fontId="17" fillId="0" borderId="38" xfId="0" applyNumberFormat="1" applyFont="1" applyBorder="1" applyAlignment="1" applyProtection="1">
      <alignment horizontal="center" vertical="center" shrinkToFit="1"/>
      <protection locked="0"/>
    </xf>
    <xf numFmtId="180" fontId="17" fillId="0" borderId="39" xfId="0" applyNumberFormat="1" applyFont="1" applyBorder="1" applyAlignment="1" applyProtection="1">
      <alignment horizontal="center" vertical="center" shrinkToFit="1"/>
      <protection locked="0"/>
    </xf>
    <xf numFmtId="180" fontId="17" fillId="0" borderId="57" xfId="0" applyNumberFormat="1" applyFont="1" applyBorder="1" applyAlignment="1" applyProtection="1">
      <alignment horizontal="center" vertical="center" shrinkToFit="1"/>
      <protection locked="0"/>
    </xf>
    <xf numFmtId="180" fontId="17" fillId="0" borderId="43" xfId="0" applyNumberFormat="1" applyFont="1" applyBorder="1" applyAlignment="1" applyProtection="1">
      <alignment horizontal="center" vertical="center" shrinkToFit="1"/>
      <protection locked="0"/>
    </xf>
    <xf numFmtId="180" fontId="17" fillId="0" borderId="44" xfId="0" applyNumberFormat="1" applyFont="1" applyBorder="1" applyAlignment="1" applyProtection="1">
      <alignment horizontal="center" vertical="center" shrinkToFit="1"/>
      <protection locked="0"/>
    </xf>
    <xf numFmtId="184" fontId="17" fillId="0" borderId="37" xfId="0" applyNumberFormat="1" applyFont="1" applyBorder="1" applyAlignment="1" applyProtection="1">
      <alignment horizontal="right" vertical="center" shrinkToFit="1"/>
      <protection locked="0"/>
    </xf>
    <xf numFmtId="184" fontId="17" fillId="0" borderId="39" xfId="0" applyNumberFormat="1" applyFont="1" applyBorder="1" applyAlignment="1" applyProtection="1">
      <alignment horizontal="right" vertical="center" shrinkToFit="1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38" xfId="0" applyFont="1" applyBorder="1" applyAlignment="1" applyProtection="1">
      <alignment horizontal="center" vertical="center"/>
      <protection locked="0"/>
    </xf>
    <xf numFmtId="0" fontId="17" fillId="0" borderId="62" xfId="0" applyFont="1" applyBorder="1" applyAlignment="1" applyProtection="1">
      <alignment horizontal="center" vertical="center"/>
      <protection locked="0"/>
    </xf>
    <xf numFmtId="0" fontId="17" fillId="0" borderId="68" xfId="0" applyFont="1" applyBorder="1" applyAlignment="1" applyProtection="1">
      <alignment horizontal="center" vertical="center"/>
      <protection locked="0"/>
    </xf>
    <xf numFmtId="0" fontId="17" fillId="0" borderId="66" xfId="0" applyFont="1" applyBorder="1" applyAlignment="1" applyProtection="1">
      <alignment horizontal="center" vertical="center"/>
      <protection locked="0"/>
    </xf>
    <xf numFmtId="0" fontId="17" fillId="0" borderId="69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0" fontId="17" fillId="0" borderId="45" xfId="0" applyFont="1" applyBorder="1" applyAlignment="1" applyProtection="1">
      <alignment horizontal="center" vertical="center" shrinkToFit="1"/>
      <protection locked="0"/>
    </xf>
    <xf numFmtId="0" fontId="17" fillId="0" borderId="60" xfId="0" applyFont="1" applyBorder="1" applyAlignment="1" applyProtection="1">
      <alignment horizontal="center" vertical="center" shrinkToFit="1"/>
      <protection locked="0"/>
    </xf>
    <xf numFmtId="0" fontId="17" fillId="0" borderId="38" xfId="0" applyFont="1" applyBorder="1" applyAlignment="1" applyProtection="1">
      <alignment horizontal="center" vertical="center" shrinkToFit="1"/>
      <protection locked="0"/>
    </xf>
    <xf numFmtId="0" fontId="17" fillId="0" borderId="39" xfId="0" applyFont="1" applyBorder="1" applyAlignment="1" applyProtection="1">
      <alignment horizontal="center" vertical="center" shrinkToFit="1"/>
      <protection locked="0"/>
    </xf>
    <xf numFmtId="0" fontId="17" fillId="0" borderId="49" xfId="0" applyFont="1" applyBorder="1" applyAlignment="1" applyProtection="1">
      <alignment horizontal="center" vertical="center" shrinkToFit="1"/>
      <protection locked="0"/>
    </xf>
    <xf numFmtId="0" fontId="17" fillId="0" borderId="77" xfId="0" applyFont="1" applyBorder="1" applyAlignment="1" applyProtection="1">
      <alignment horizontal="center" vertical="center" shrinkToFit="1"/>
      <protection locked="0"/>
    </xf>
    <xf numFmtId="0" fontId="17" fillId="0" borderId="10" xfId="0" applyFont="1" applyBorder="1" applyAlignment="1" applyProtection="1">
      <alignment horizontal="center" vertical="center" shrinkToFit="1"/>
      <protection locked="0"/>
    </xf>
    <xf numFmtId="0" fontId="17" fillId="0" borderId="78" xfId="0" applyFont="1" applyBorder="1" applyAlignment="1" applyProtection="1">
      <alignment horizontal="center" vertical="center" shrinkToFit="1"/>
      <protection locked="0"/>
    </xf>
    <xf numFmtId="179" fontId="17" fillId="0" borderId="47" xfId="0" applyNumberFormat="1" applyFont="1" applyBorder="1" applyAlignment="1" applyProtection="1">
      <alignment horizontal="left" vertical="center" shrinkToFit="1"/>
      <protection locked="0"/>
    </xf>
    <xf numFmtId="179" fontId="17" fillId="0" borderId="48" xfId="0" applyNumberFormat="1" applyFont="1" applyBorder="1" applyAlignment="1" applyProtection="1">
      <alignment horizontal="left" vertical="center" shrinkToFit="1"/>
      <protection locked="0"/>
    </xf>
    <xf numFmtId="179" fontId="17" fillId="0" borderId="10" xfId="0" applyNumberFormat="1" applyFont="1" applyBorder="1" applyAlignment="1" applyProtection="1">
      <alignment horizontal="left" vertical="center" shrinkToFit="1"/>
      <protection locked="0"/>
    </xf>
    <xf numFmtId="179" fontId="17" fillId="0" borderId="63" xfId="0" applyNumberFormat="1" applyFont="1" applyBorder="1" applyAlignment="1" applyProtection="1">
      <alignment horizontal="left" vertical="center" shrinkToFit="1"/>
      <protection locked="0"/>
    </xf>
    <xf numFmtId="38" fontId="19" fillId="0" borderId="100" xfId="1" applyFont="1" applyFill="1" applyBorder="1" applyAlignment="1" applyProtection="1">
      <alignment horizontal="right" vertical="center"/>
    </xf>
    <xf numFmtId="38" fontId="19" fillId="0" borderId="98" xfId="1" applyFont="1" applyFill="1" applyBorder="1" applyAlignment="1" applyProtection="1">
      <alignment horizontal="right" vertical="center"/>
    </xf>
    <xf numFmtId="38" fontId="19" fillId="0" borderId="99" xfId="1" applyFont="1" applyFill="1" applyBorder="1" applyAlignment="1" applyProtection="1">
      <alignment horizontal="right" vertical="center"/>
    </xf>
    <xf numFmtId="38" fontId="19" fillId="0" borderId="101" xfId="1" applyFont="1" applyFill="1" applyBorder="1" applyAlignment="1" applyProtection="1">
      <alignment horizontal="right" vertical="center" justifyLastLine="1" shrinkToFit="1"/>
    </xf>
    <xf numFmtId="38" fontId="19" fillId="0" borderId="100" xfId="1" applyFont="1" applyFill="1" applyBorder="1" applyAlignment="1" applyProtection="1">
      <alignment horizontal="right" vertical="center" justifyLastLine="1" shrinkToFit="1"/>
    </xf>
    <xf numFmtId="38" fontId="19" fillId="0" borderId="102" xfId="1" applyFont="1" applyFill="1" applyBorder="1" applyAlignment="1" applyProtection="1">
      <alignment horizontal="right" vertical="center" justifyLastLine="1" shrinkToFit="1"/>
    </xf>
    <xf numFmtId="184" fontId="17" fillId="0" borderId="1" xfId="0" applyNumberFormat="1" applyFont="1" applyBorder="1" applyAlignment="1" applyProtection="1">
      <alignment horizontal="right" vertical="center" shrinkToFit="1"/>
      <protection locked="0"/>
    </xf>
    <xf numFmtId="0" fontId="17" fillId="0" borderId="39" xfId="0" applyFont="1" applyBorder="1" applyAlignment="1" applyProtection="1">
      <alignment horizontal="center" vertical="center"/>
      <protection locked="0"/>
    </xf>
    <xf numFmtId="38" fontId="19" fillId="0" borderId="10" xfId="1" applyFont="1" applyFill="1" applyBorder="1" applyAlignment="1" applyProtection="1">
      <alignment horizontal="right" vertical="center"/>
    </xf>
    <xf numFmtId="38" fontId="19" fillId="0" borderId="63" xfId="1" applyFont="1" applyFill="1" applyBorder="1" applyAlignment="1" applyProtection="1">
      <alignment horizontal="right" vertical="center"/>
    </xf>
    <xf numFmtId="0" fontId="17" fillId="0" borderId="55" xfId="0" applyFont="1" applyBorder="1" applyAlignment="1" applyProtection="1">
      <alignment horizontal="center" vertical="center"/>
      <protection locked="0"/>
    </xf>
    <xf numFmtId="0" fontId="17" fillId="0" borderId="58" xfId="0" applyFont="1" applyBorder="1" applyAlignment="1" applyProtection="1">
      <alignment horizontal="center" vertical="center"/>
      <protection locked="0"/>
    </xf>
    <xf numFmtId="38" fontId="17" fillId="2" borderId="43" xfId="1" applyFont="1" applyFill="1" applyBorder="1" applyAlignment="1" applyProtection="1">
      <alignment horizontal="center" vertical="center" shrinkToFit="1"/>
      <protection locked="0"/>
    </xf>
    <xf numFmtId="38" fontId="17" fillId="2" borderId="44" xfId="1" applyFont="1" applyFill="1" applyBorder="1" applyAlignment="1" applyProtection="1">
      <alignment horizontal="center" vertical="center" shrinkToFit="1"/>
      <protection locked="0"/>
    </xf>
    <xf numFmtId="38" fontId="17" fillId="2" borderId="0" xfId="1" applyFont="1" applyFill="1" applyBorder="1" applyAlignment="1" applyProtection="1">
      <alignment horizontal="center" vertical="center" shrinkToFit="1"/>
      <protection locked="0"/>
    </xf>
    <xf numFmtId="38" fontId="17" fillId="0" borderId="0" xfId="1" applyFont="1" applyFill="1" applyBorder="1" applyAlignment="1" applyProtection="1">
      <alignment horizontal="center" vertical="center" shrinkToFit="1"/>
      <protection locked="0"/>
    </xf>
    <xf numFmtId="38" fontId="17" fillId="0" borderId="58" xfId="1" applyFont="1" applyFill="1" applyBorder="1" applyAlignment="1" applyProtection="1">
      <alignment horizontal="center" vertical="center" shrinkToFit="1"/>
      <protection locked="0"/>
    </xf>
    <xf numFmtId="38" fontId="17" fillId="0" borderId="44" xfId="1" applyFont="1" applyFill="1" applyBorder="1" applyAlignment="1" applyProtection="1">
      <alignment horizontal="center" vertical="center" shrinkToFit="1"/>
      <protection locked="0"/>
    </xf>
    <xf numFmtId="0" fontId="0" fillId="0" borderId="84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 justifyLastLine="1"/>
    </xf>
    <xf numFmtId="0" fontId="17" fillId="0" borderId="85" xfId="0" applyFont="1" applyBorder="1" applyAlignment="1">
      <alignment horizontal="center" vertical="center" justifyLastLine="1"/>
    </xf>
    <xf numFmtId="0" fontId="17" fillId="0" borderId="86" xfId="0" applyFont="1" applyBorder="1" applyAlignment="1">
      <alignment horizontal="center" vertical="center" justifyLastLine="1"/>
    </xf>
    <xf numFmtId="186" fontId="17" fillId="0" borderId="40" xfId="1" applyNumberFormat="1" applyFont="1" applyFill="1" applyBorder="1" applyAlignment="1" applyProtection="1">
      <alignment vertical="center" shrinkToFit="1"/>
      <protection locked="0"/>
    </xf>
    <xf numFmtId="186" fontId="17" fillId="0" borderId="51" xfId="1" applyNumberFormat="1" applyFont="1" applyFill="1" applyBorder="1" applyAlignment="1" applyProtection="1">
      <alignment vertical="center" shrinkToFit="1"/>
      <protection locked="0"/>
    </xf>
    <xf numFmtId="186" fontId="17" fillId="0" borderId="64" xfId="1" applyNumberFormat="1" applyFont="1" applyFill="1" applyBorder="1" applyAlignment="1" applyProtection="1">
      <alignment vertical="center" shrinkToFit="1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5" fillId="0" borderId="97" xfId="0" applyFont="1" applyBorder="1" applyAlignment="1">
      <alignment horizontal="center" vertical="center" justifyLastLine="1"/>
    </xf>
    <xf numFmtId="0" fontId="17" fillId="0" borderId="98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38" fontId="19" fillId="0" borderId="9" xfId="1" applyFont="1" applyFill="1" applyBorder="1" applyAlignment="1" applyProtection="1">
      <alignment horizontal="right" vertical="center"/>
    </xf>
    <xf numFmtId="38" fontId="19" fillId="0" borderId="12" xfId="1" applyFont="1" applyFill="1" applyBorder="1" applyAlignment="1" applyProtection="1">
      <alignment horizontal="right" vertical="center"/>
    </xf>
    <xf numFmtId="0" fontId="17" fillId="0" borderId="57" xfId="0" applyFont="1" applyBorder="1" applyAlignment="1" applyProtection="1">
      <alignment horizontal="center" vertical="center" shrinkToFit="1"/>
      <protection locked="0"/>
    </xf>
    <xf numFmtId="0" fontId="17" fillId="0" borderId="43" xfId="0" applyFont="1" applyBorder="1" applyAlignment="1" applyProtection="1">
      <alignment horizontal="center" vertical="center" shrinkToFit="1"/>
      <protection locked="0"/>
    </xf>
    <xf numFmtId="0" fontId="17" fillId="0" borderId="44" xfId="0" applyFont="1" applyBorder="1" applyAlignment="1" applyProtection="1">
      <alignment horizontal="center" vertical="center" shrinkToFit="1"/>
      <protection locked="0"/>
    </xf>
    <xf numFmtId="0" fontId="17" fillId="0" borderId="59" xfId="0" applyFont="1" applyBorder="1" applyAlignment="1" applyProtection="1">
      <alignment horizontal="center" vertical="center" shrinkToFit="1"/>
      <protection locked="0"/>
    </xf>
    <xf numFmtId="0" fontId="17" fillId="0" borderId="58" xfId="0" applyFont="1" applyBorder="1" applyAlignment="1" applyProtection="1">
      <alignment horizontal="center" vertical="center" shrinkToFit="1"/>
      <protection locked="0"/>
    </xf>
    <xf numFmtId="184" fontId="17" fillId="0" borderId="42" xfId="0" applyNumberFormat="1" applyFont="1" applyBorder="1" applyAlignment="1" applyProtection="1">
      <alignment horizontal="right" vertical="center" shrinkToFit="1"/>
      <protection locked="0"/>
    </xf>
    <xf numFmtId="184" fontId="17" fillId="0" borderId="44" xfId="0" applyNumberFormat="1" applyFont="1" applyBorder="1" applyAlignment="1" applyProtection="1">
      <alignment horizontal="right" vertical="center" shrinkToFit="1"/>
      <protection locked="0"/>
    </xf>
    <xf numFmtId="0" fontId="17" fillId="0" borderId="70" xfId="0" applyFont="1" applyBorder="1" applyAlignment="1" applyProtection="1">
      <alignment horizontal="center" vertical="center" shrinkToFit="1"/>
      <protection locked="0"/>
    </xf>
    <xf numFmtId="0" fontId="17" fillId="0" borderId="42" xfId="0" applyFont="1" applyBorder="1" applyAlignment="1" applyProtection="1">
      <alignment horizontal="center" vertical="center" shrinkToFit="1"/>
      <protection locked="0"/>
    </xf>
    <xf numFmtId="0" fontId="17" fillId="0" borderId="71" xfId="0" applyFont="1" applyBorder="1" applyAlignment="1" applyProtection="1">
      <alignment horizontal="center" vertical="center" shrinkToFit="1"/>
      <protection locked="0"/>
    </xf>
    <xf numFmtId="0" fontId="25" fillId="0" borderId="49" xfId="0" applyFont="1" applyBorder="1" applyAlignment="1" applyProtection="1">
      <alignment horizontal="center" vertical="center" shrinkToFit="1"/>
      <protection locked="0"/>
    </xf>
    <xf numFmtId="0" fontId="25" fillId="0" borderId="47" xfId="0" applyFont="1" applyBorder="1" applyAlignment="1" applyProtection="1">
      <alignment horizontal="center" vertical="center" shrinkToFit="1"/>
      <protection locked="0"/>
    </xf>
    <xf numFmtId="0" fontId="25" fillId="0" borderId="70" xfId="0" applyFont="1" applyBorder="1" applyAlignment="1" applyProtection="1">
      <alignment horizontal="center" vertical="center" shrinkToFit="1"/>
      <protection locked="0"/>
    </xf>
    <xf numFmtId="0" fontId="25" fillId="0" borderId="77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17" fillId="0" borderId="22" xfId="0" applyFont="1" applyBorder="1" applyAlignment="1">
      <alignment horizontal="center" vertical="center" justifyLastLine="1"/>
    </xf>
    <xf numFmtId="0" fontId="17" fillId="0" borderId="23" xfId="0" applyFont="1" applyBorder="1" applyAlignment="1">
      <alignment horizontal="center" vertical="center" justifyLastLine="1"/>
    </xf>
    <xf numFmtId="38" fontId="19" fillId="0" borderId="94" xfId="1" applyFont="1" applyFill="1" applyBorder="1" applyAlignment="1" applyProtection="1">
      <alignment horizontal="right" vertical="center"/>
    </xf>
    <xf numFmtId="38" fontId="19" fillId="0" borderId="95" xfId="1" applyFont="1" applyFill="1" applyBorder="1" applyAlignment="1" applyProtection="1">
      <alignment horizontal="right" vertical="center"/>
    </xf>
    <xf numFmtId="38" fontId="19" fillId="0" borderId="96" xfId="1" applyFont="1" applyFill="1" applyBorder="1" applyAlignment="1" applyProtection="1">
      <alignment horizontal="right" vertical="center"/>
    </xf>
    <xf numFmtId="38" fontId="19" fillId="0" borderId="91" xfId="1" applyFont="1" applyFill="1" applyBorder="1" applyAlignment="1" applyProtection="1">
      <alignment horizontal="right" vertical="center"/>
    </xf>
    <xf numFmtId="38" fontId="19" fillId="0" borderId="23" xfId="1" applyFont="1" applyFill="1" applyBorder="1" applyAlignment="1" applyProtection="1">
      <alignment horizontal="right" vertical="center"/>
    </xf>
    <xf numFmtId="38" fontId="19" fillId="0" borderId="90" xfId="1" applyFont="1" applyFill="1" applyBorder="1" applyAlignment="1" applyProtection="1">
      <alignment horizontal="right" vertical="center"/>
    </xf>
    <xf numFmtId="38" fontId="19" fillId="0" borderId="92" xfId="1" applyFont="1" applyFill="1" applyBorder="1" applyAlignment="1" applyProtection="1">
      <alignment horizontal="right" vertical="center"/>
    </xf>
    <xf numFmtId="0" fontId="17" fillId="0" borderId="55" xfId="0" applyFont="1" applyBorder="1" applyAlignment="1" applyProtection="1">
      <alignment horizontal="center" vertical="center" shrinkToFit="1"/>
      <protection locked="0"/>
    </xf>
    <xf numFmtId="0" fontId="17" fillId="0" borderId="21" xfId="0" applyFont="1" applyBorder="1" applyAlignment="1" applyProtection="1">
      <alignment horizontal="center" vertical="center" shrinkToFit="1"/>
      <protection locked="0"/>
    </xf>
    <xf numFmtId="178" fontId="5" fillId="0" borderId="2" xfId="0" applyNumberFormat="1" applyFont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 shrinkToFit="1"/>
      <protection locked="0"/>
    </xf>
    <xf numFmtId="0" fontId="17" fillId="0" borderId="19" xfId="0" applyFont="1" applyBorder="1" applyAlignment="1" applyProtection="1">
      <alignment horizontal="center" vertical="center" shrinkToFit="1"/>
      <protection locked="0"/>
    </xf>
    <xf numFmtId="0" fontId="17" fillId="0" borderId="25" xfId="0" applyFont="1" applyBorder="1" applyAlignment="1" applyProtection="1">
      <alignment horizontal="left" vertical="center" indent="1" shrinkToFit="1"/>
      <protection locked="0"/>
    </xf>
    <xf numFmtId="0" fontId="17" fillId="0" borderId="19" xfId="0" applyFont="1" applyBorder="1" applyAlignment="1" applyProtection="1">
      <alignment horizontal="left" vertical="center" indent="1" shrinkToFit="1"/>
      <protection locked="0"/>
    </xf>
    <xf numFmtId="0" fontId="17" fillId="0" borderId="20" xfId="0" applyFont="1" applyBorder="1" applyAlignment="1" applyProtection="1">
      <alignment horizontal="left" vertical="center" indent="1" shrinkToFit="1"/>
      <protection locked="0"/>
    </xf>
    <xf numFmtId="0" fontId="17" fillId="0" borderId="42" xfId="0" applyFont="1" applyBorder="1" applyAlignment="1" applyProtection="1">
      <alignment horizontal="left" vertical="center" indent="1" shrinkToFit="1"/>
      <protection locked="0"/>
    </xf>
    <xf numFmtId="0" fontId="17" fillId="0" borderId="43" xfId="0" applyFont="1" applyBorder="1" applyAlignment="1" applyProtection="1">
      <alignment horizontal="left" vertical="center" indent="1" shrinkToFit="1"/>
      <protection locked="0"/>
    </xf>
    <xf numFmtId="0" fontId="17" fillId="0" borderId="46" xfId="0" applyFont="1" applyBorder="1" applyAlignment="1" applyProtection="1">
      <alignment horizontal="left" vertical="center" indent="1" shrinkToFit="1"/>
      <protection locked="0"/>
    </xf>
    <xf numFmtId="0" fontId="17" fillId="0" borderId="49" xfId="0" applyFont="1" applyBorder="1" applyAlignment="1" applyProtection="1">
      <alignment horizontal="left" vertical="center" indent="1" shrinkToFit="1"/>
      <protection locked="0"/>
    </xf>
    <xf numFmtId="0" fontId="17" fillId="0" borderId="47" xfId="0" applyFont="1" applyBorder="1" applyAlignment="1" applyProtection="1">
      <alignment horizontal="left" vertical="center" indent="1" shrinkToFit="1"/>
      <protection locked="0"/>
    </xf>
    <xf numFmtId="0" fontId="5" fillId="0" borderId="109" xfId="0" applyFont="1" applyBorder="1" applyAlignment="1">
      <alignment horizontal="center" vertical="center" justifyLastLine="1"/>
    </xf>
    <xf numFmtId="0" fontId="17" fillId="0" borderId="101" xfId="0" applyFont="1" applyBorder="1" applyAlignment="1">
      <alignment horizontal="center" vertical="center" justifyLastLine="1"/>
    </xf>
    <xf numFmtId="38" fontId="19" fillId="0" borderId="101" xfId="1" applyFont="1" applyFill="1" applyBorder="1" applyAlignment="1" applyProtection="1">
      <alignment horizontal="right" vertical="center"/>
    </xf>
    <xf numFmtId="0" fontId="5" fillId="0" borderId="108" xfId="0" applyFont="1" applyBorder="1" applyAlignment="1">
      <alignment horizontal="center" vertical="center" justifyLastLine="1"/>
    </xf>
    <xf numFmtId="0" fontId="17" fillId="0" borderId="41" xfId="0" applyFont="1" applyBorder="1" applyAlignment="1">
      <alignment horizontal="center" vertical="center" justifyLastLine="1"/>
    </xf>
    <xf numFmtId="38" fontId="19" fillId="0" borderId="41" xfId="1" applyFont="1" applyFill="1" applyBorder="1" applyAlignment="1" applyProtection="1">
      <alignment horizontal="right" vertical="center"/>
    </xf>
    <xf numFmtId="38" fontId="19" fillId="0" borderId="83" xfId="1" applyFont="1" applyFill="1" applyBorder="1" applyAlignment="1" applyProtection="1">
      <alignment horizontal="right" vertical="center"/>
    </xf>
    <xf numFmtId="38" fontId="17" fillId="0" borderId="43" xfId="1" applyFont="1" applyFill="1" applyBorder="1" applyAlignment="1" applyProtection="1">
      <alignment horizontal="center" vertical="center" shrinkToFit="1"/>
    </xf>
    <xf numFmtId="186" fontId="17" fillId="0" borderId="40" xfId="1" applyNumberFormat="1" applyFont="1" applyFill="1" applyBorder="1" applyAlignment="1" applyProtection="1">
      <alignment horizontal="left" vertical="center" shrinkToFit="1"/>
    </xf>
    <xf numFmtId="186" fontId="17" fillId="0" borderId="51" xfId="1" applyNumberFormat="1" applyFont="1" applyFill="1" applyBorder="1" applyAlignment="1" applyProtection="1">
      <alignment horizontal="left" vertical="center" shrinkToFit="1"/>
    </xf>
    <xf numFmtId="186" fontId="17" fillId="0" borderId="64" xfId="1" applyNumberFormat="1" applyFont="1" applyFill="1" applyBorder="1" applyAlignment="1" applyProtection="1">
      <alignment horizontal="left" vertical="center" shrinkToFit="1"/>
    </xf>
    <xf numFmtId="0" fontId="25" fillId="0" borderId="49" xfId="0" applyFont="1" applyBorder="1" applyAlignment="1">
      <alignment horizontal="center" vertical="center" shrinkToFit="1"/>
    </xf>
    <xf numFmtId="0" fontId="25" fillId="0" borderId="47" xfId="0" applyFont="1" applyBorder="1" applyAlignment="1">
      <alignment horizontal="center" vertical="center" shrinkToFit="1"/>
    </xf>
    <xf numFmtId="0" fontId="25" fillId="0" borderId="70" xfId="0" applyFont="1" applyBorder="1" applyAlignment="1">
      <alignment horizontal="center" vertical="center" shrinkToFit="1"/>
    </xf>
    <xf numFmtId="0" fontId="25" fillId="0" borderId="77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6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fmlaLink="$AM$17" noThreeD="1"/>
</file>

<file path=xl/ctrlProps/ctrlProp2.xml><?xml version="1.0" encoding="utf-8"?>
<formControlPr xmlns="http://schemas.microsoft.com/office/spreadsheetml/2009/9/main" objectType="CheckBox" checked="Checked" fmlaLink="$AL$17" noThreeD="1"/>
</file>

<file path=xl/ctrlProps/ctrlProp3.xml><?xml version="1.0" encoding="utf-8"?>
<formControlPr xmlns="http://schemas.microsoft.com/office/spreadsheetml/2009/9/main" objectType="CheckBox" fmlaLink="$AM$16" noThreeD="1"/>
</file>

<file path=xl/ctrlProps/ctrlProp4.xml><?xml version="1.0" encoding="utf-8"?>
<formControlPr xmlns="http://schemas.microsoft.com/office/spreadsheetml/2009/9/main" objectType="CheckBox" fmlaLink="$AL$16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16</xdr:row>
          <xdr:rowOff>76200</xdr:rowOff>
        </xdr:from>
        <xdr:to>
          <xdr:col>17</xdr:col>
          <xdr:colOff>257175</xdr:colOff>
          <xdr:row>16</xdr:row>
          <xdr:rowOff>285750</xdr:rowOff>
        </xdr:to>
        <xdr:sp macro="" textlink="">
          <xdr:nvSpPr>
            <xdr:cNvPr id="84993" name="Check Box 1" hidden="1">
              <a:extLst>
                <a:ext uri="{63B3BB69-23CF-44E3-9099-C40C66FF867C}">
                  <a14:compatExt spid="_x0000_s84993"/>
                </a:ext>
                <a:ext uri="{FF2B5EF4-FFF2-40B4-BE49-F238E27FC236}">
                  <a16:creationId xmlns:a16="http://schemas.microsoft.com/office/drawing/2014/main" id="{00000000-0008-0000-0000-000001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16</xdr:row>
          <xdr:rowOff>57150</xdr:rowOff>
        </xdr:from>
        <xdr:to>
          <xdr:col>14</xdr:col>
          <xdr:colOff>295275</xdr:colOff>
          <xdr:row>16</xdr:row>
          <xdr:rowOff>304800</xdr:rowOff>
        </xdr:to>
        <xdr:sp macro="" textlink="">
          <xdr:nvSpPr>
            <xdr:cNvPr id="84994" name="Check Box 2" hidden="1">
              <a:extLst>
                <a:ext uri="{63B3BB69-23CF-44E3-9099-C40C66FF867C}">
                  <a14:compatExt spid="_x0000_s84994"/>
                </a:ext>
                <a:ext uri="{FF2B5EF4-FFF2-40B4-BE49-F238E27FC236}">
                  <a16:creationId xmlns:a16="http://schemas.microsoft.com/office/drawing/2014/main" id="{00000000-0008-0000-0000-0000024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123824</xdr:colOff>
      <xdr:row>2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72C3DD20-AEC6-4AA8-8733-37EE6B6EC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12</xdr:col>
      <xdr:colOff>0</xdr:colOff>
      <xdr:row>20</xdr:row>
      <xdr:rowOff>0</xdr:rowOff>
    </xdr:from>
    <xdr:to>
      <xdr:col>19</xdr:col>
      <xdr:colOff>28575</xdr:colOff>
      <xdr:row>21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CAEB6D4-0DC2-4B51-973C-0AF555882709}"/>
            </a:ext>
          </a:extLst>
        </xdr:cNvPr>
        <xdr:cNvCxnSpPr/>
      </xdr:nvCxnSpPr>
      <xdr:spPr>
        <a:xfrm flipV="1">
          <a:off x="3781425" y="4057650"/>
          <a:ext cx="20288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26504</xdr:colOff>
      <xdr:row>21</xdr:row>
      <xdr:rowOff>16565</xdr:rowOff>
    </xdr:from>
    <xdr:to>
      <xdr:col>19</xdr:col>
      <xdr:colOff>42655</xdr:colOff>
      <xdr:row>22</xdr:row>
      <xdr:rowOff>16565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6E2ECFB-06DC-4216-8287-E98197A3F965}"/>
            </a:ext>
          </a:extLst>
        </xdr:cNvPr>
        <xdr:cNvCxnSpPr/>
      </xdr:nvCxnSpPr>
      <xdr:spPr>
        <a:xfrm flipV="1">
          <a:off x="3778526" y="5458239"/>
          <a:ext cx="1995694" cy="36443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22</xdr:row>
      <xdr:rowOff>0</xdr:rowOff>
    </xdr:from>
    <xdr:to>
      <xdr:col>19</xdr:col>
      <xdr:colOff>9525</xdr:colOff>
      <xdr:row>23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9FA4507-A3D4-476A-9A82-FDC7C318ED42}"/>
            </a:ext>
          </a:extLst>
        </xdr:cNvPr>
        <xdr:cNvCxnSpPr/>
      </xdr:nvCxnSpPr>
      <xdr:spPr>
        <a:xfrm flipV="1">
          <a:off x="3771900" y="4781550"/>
          <a:ext cx="2019300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240195</xdr:colOff>
      <xdr:row>10</xdr:row>
      <xdr:rowOff>24848</xdr:rowOff>
    </xdr:from>
    <xdr:to>
      <xdr:col>24</xdr:col>
      <xdr:colOff>242233</xdr:colOff>
      <xdr:row>11</xdr:row>
      <xdr:rowOff>145875</xdr:rowOff>
    </xdr:to>
    <xdr:sp macro="" textlink="">
      <xdr:nvSpPr>
        <xdr:cNvPr id="6" name="Oval 17">
          <a:extLst>
            <a:ext uri="{FF2B5EF4-FFF2-40B4-BE49-F238E27FC236}">
              <a16:creationId xmlns:a16="http://schemas.microsoft.com/office/drawing/2014/main" id="{C2C67DE9-80BE-4EB0-A7B3-68BAD11F7F3D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 editAs="oneCell">
    <xdr:from>
      <xdr:col>22</xdr:col>
      <xdr:colOff>173935</xdr:colOff>
      <xdr:row>8</xdr:row>
      <xdr:rowOff>149087</xdr:rowOff>
    </xdr:from>
    <xdr:to>
      <xdr:col>25</xdr:col>
      <xdr:colOff>207852</xdr:colOff>
      <xdr:row>13</xdr:row>
      <xdr:rowOff>126456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624EE179-EE52-478C-BFEF-0A2445EE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5478" y="1432891"/>
          <a:ext cx="920157" cy="8884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323022</xdr:colOff>
      <xdr:row>11</xdr:row>
      <xdr:rowOff>8282</xdr:rowOff>
    </xdr:from>
    <xdr:to>
      <xdr:col>27</xdr:col>
      <xdr:colOff>248478</xdr:colOff>
      <xdr:row>14</xdr:row>
      <xdr:rowOff>33130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6551B14-7B8F-E086-D6E3-51520987F882}"/>
            </a:ext>
          </a:extLst>
        </xdr:cNvPr>
        <xdr:cNvCxnSpPr/>
      </xdr:nvCxnSpPr>
      <xdr:spPr>
        <a:xfrm flipH="1">
          <a:off x="2501348" y="2849217"/>
          <a:ext cx="5731565" cy="5715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B8FB273F-BE18-46A8-9245-81A16C21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13861B73-FE39-4219-B5B0-E7A4874BAC1D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1F915852-02A9-4299-9355-DB06ACA98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C10E5F68-B73B-4B66-A039-F40EBBA716E6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CE032E8C-24E5-4945-A80D-7786A628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2B931C1B-3C9A-4705-A4CA-F425E3441259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44EB5B71-84CD-47F7-A3AD-2B830AA02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14EB32E5-5253-4A22-AF45-EA6F532DC9C0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4" name="Oval 17">
          <a:extLst>
            <a:ext uri="{FF2B5EF4-FFF2-40B4-BE49-F238E27FC236}">
              <a16:creationId xmlns:a16="http://schemas.microsoft.com/office/drawing/2014/main" id="{C2C1F2E4-9CB9-498C-842A-A73FF3D53903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DCAC8416-EF6D-4C61-B1E4-FAA0427BF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96CC04E5-8406-4B26-A85E-19141729C8A8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38100</xdr:rowOff>
    </xdr:from>
    <xdr:ext cx="418651" cy="5905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8100"/>
          <a:ext cx="418651" cy="5905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15</xdr:row>
          <xdr:rowOff>76200</xdr:rowOff>
        </xdr:from>
        <xdr:to>
          <xdr:col>18</xdr:col>
          <xdr:colOff>38100</xdr:colOff>
          <xdr:row>15</xdr:row>
          <xdr:rowOff>285750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2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15</xdr:row>
          <xdr:rowOff>57150</xdr:rowOff>
        </xdr:from>
        <xdr:to>
          <xdr:col>15</xdr:col>
          <xdr:colOff>0</xdr:colOff>
          <xdr:row>15</xdr:row>
          <xdr:rowOff>304800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2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3" name="図 2">
          <a:extLst>
            <a:ext uri="{FF2B5EF4-FFF2-40B4-BE49-F238E27FC236}">
              <a16:creationId xmlns:a16="http://schemas.microsoft.com/office/drawing/2014/main" id="{E9FE263D-D5FC-44DF-9877-12726BA6E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12</xdr:col>
      <xdr:colOff>0</xdr:colOff>
      <xdr:row>19</xdr:row>
      <xdr:rowOff>0</xdr:rowOff>
    </xdr:from>
    <xdr:to>
      <xdr:col>19</xdr:col>
      <xdr:colOff>28575</xdr:colOff>
      <xdr:row>20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EBF5C25-CCCC-4089-9AC9-E11AB989E17E}"/>
            </a:ext>
          </a:extLst>
        </xdr:cNvPr>
        <xdr:cNvCxnSpPr/>
      </xdr:nvCxnSpPr>
      <xdr:spPr>
        <a:xfrm flipV="1">
          <a:off x="5860676" y="4045324"/>
          <a:ext cx="2034428" cy="358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20</xdr:row>
      <xdr:rowOff>0</xdr:rowOff>
    </xdr:from>
    <xdr:to>
      <xdr:col>19</xdr:col>
      <xdr:colOff>9525</xdr:colOff>
      <xdr:row>21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704F743-4B8E-4205-81D0-B877FAD912D8}"/>
            </a:ext>
          </a:extLst>
        </xdr:cNvPr>
        <xdr:cNvCxnSpPr/>
      </xdr:nvCxnSpPr>
      <xdr:spPr>
        <a:xfrm flipV="1">
          <a:off x="5847229" y="4403912"/>
          <a:ext cx="2028825" cy="358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266700</xdr:colOff>
      <xdr:row>21</xdr:row>
      <xdr:rowOff>0</xdr:rowOff>
    </xdr:from>
    <xdr:to>
      <xdr:col>19</xdr:col>
      <xdr:colOff>9525</xdr:colOff>
      <xdr:row>22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5D4564E-2924-47F2-BE04-4D0D6AB5F220}"/>
            </a:ext>
          </a:extLst>
        </xdr:cNvPr>
        <xdr:cNvCxnSpPr/>
      </xdr:nvCxnSpPr>
      <xdr:spPr>
        <a:xfrm flipV="1">
          <a:off x="5847229" y="4762500"/>
          <a:ext cx="2028825" cy="358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4" name="Oval 17">
          <a:extLst>
            <a:ext uri="{FF2B5EF4-FFF2-40B4-BE49-F238E27FC236}">
              <a16:creationId xmlns:a16="http://schemas.microsoft.com/office/drawing/2014/main" id="{001CC695-32A8-4475-BB32-39F364A01C61}"/>
            </a:ext>
          </a:extLst>
        </xdr:cNvPr>
        <xdr:cNvSpPr>
          <a:spLocks noChangeArrowheads="1"/>
        </xdr:cNvSpPr>
      </xdr:nvSpPr>
      <xdr:spPr bwMode="auto">
        <a:xfrm>
          <a:off x="7065065" y="1673087"/>
          <a:ext cx="308494" cy="30324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986C2B73-BD89-47ED-9885-CC74353F8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6" name="Oval 17">
          <a:extLst>
            <a:ext uri="{FF2B5EF4-FFF2-40B4-BE49-F238E27FC236}">
              <a16:creationId xmlns:a16="http://schemas.microsoft.com/office/drawing/2014/main" id="{E2E87222-13C4-4637-B82A-EA369E8E6172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03F50E01-DC99-4510-87F8-BA78760CE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6F7FAC71-B309-46F0-AF0A-12592072DCD9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BB166256-5B76-4908-B2E7-208E8E03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767478CB-797E-44BD-9F47-41CE970CBA35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BF54AFD5-EB1D-4A5D-9DC7-46033588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72C26C9C-B171-4E8A-A606-F9B7FC018062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FBFC0CFE-4695-4A31-9DED-7B08F831D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7178D488-668F-4FC4-8A07-D88F69A76478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1</xdr:row>
      <xdr:rowOff>166400</xdr:rowOff>
    </xdr:from>
    <xdr:ext cx="476251" cy="671800"/>
    <xdr:pic>
      <xdr:nvPicPr>
        <xdr:cNvPr id="2" name="図 1">
          <a:extLst>
            <a:ext uri="{FF2B5EF4-FFF2-40B4-BE49-F238E27FC236}">
              <a16:creationId xmlns:a16="http://schemas.microsoft.com/office/drawing/2014/main" id="{0672730B-3A9A-46C4-AEEE-F98C925EB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480725"/>
          <a:ext cx="476251" cy="671800"/>
        </a:xfrm>
        <a:prstGeom prst="rect">
          <a:avLst/>
        </a:prstGeom>
      </xdr:spPr>
    </xdr:pic>
    <xdr:clientData/>
  </xdr:oneCellAnchor>
  <xdr:twoCellAnchor>
    <xdr:from>
      <xdr:col>23</xdr:col>
      <xdr:colOff>240195</xdr:colOff>
      <xdr:row>9</xdr:row>
      <xdr:rowOff>24848</xdr:rowOff>
    </xdr:from>
    <xdr:to>
      <xdr:col>24</xdr:col>
      <xdr:colOff>242233</xdr:colOff>
      <xdr:row>10</xdr:row>
      <xdr:rowOff>145875</xdr:rowOff>
    </xdr:to>
    <xdr:sp macro="" textlink="">
      <xdr:nvSpPr>
        <xdr:cNvPr id="3" name="Oval 17">
          <a:extLst>
            <a:ext uri="{FF2B5EF4-FFF2-40B4-BE49-F238E27FC236}">
              <a16:creationId xmlns:a16="http://schemas.microsoft.com/office/drawing/2014/main" id="{D8ECC8C5-6FD0-4942-BCFE-FB9EDBF59659}"/>
            </a:ext>
          </a:extLst>
        </xdr:cNvPr>
        <xdr:cNvSpPr>
          <a:spLocks noChangeArrowheads="1"/>
        </xdr:cNvSpPr>
      </xdr:nvSpPr>
      <xdr:spPr bwMode="auto">
        <a:xfrm>
          <a:off x="7126770" y="1682198"/>
          <a:ext cx="306838" cy="302002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969696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C8808-EE92-495A-87AB-8A9CAB5419BE}">
  <sheetPr>
    <tabColor rgb="FFFF0000"/>
    <pageSetUpPr fitToPage="1"/>
  </sheetPr>
  <dimension ref="A1:AS49"/>
  <sheetViews>
    <sheetView tabSelected="1" zoomScaleNormal="100" zoomScaleSheetLayoutView="100" workbookViewId="0">
      <selection activeCell="O9" sqref="O9:Z10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hidden="1" customWidth="1"/>
    <col min="38" max="38" width="6.75" hidden="1" customWidth="1"/>
    <col min="39" max="39" width="7.625" hidden="1" customWidth="1"/>
    <col min="45" max="45" width="3.625" customWidth="1"/>
  </cols>
  <sheetData>
    <row r="1" spans="1:26" ht="79.5" customHeight="1" x14ac:dyDescent="0.15">
      <c r="A1" s="191" t="s">
        <v>72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</row>
    <row r="2" spans="1:26" ht="24.9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 t="s">
        <v>11</v>
      </c>
    </row>
    <row r="4" spans="1:26" ht="17.25" customHeight="1" x14ac:dyDescent="0.15">
      <c r="C4" s="66" t="s">
        <v>14</v>
      </c>
      <c r="D4" s="66"/>
      <c r="E4" s="66"/>
      <c r="F4" s="66"/>
      <c r="G4" s="66"/>
      <c r="H4" s="66"/>
      <c r="I4" s="66"/>
      <c r="J4" s="66"/>
      <c r="K4" s="66"/>
      <c r="N4" s="67" t="s">
        <v>13</v>
      </c>
      <c r="O4" s="67"/>
      <c r="P4" s="68" t="s">
        <v>75</v>
      </c>
      <c r="Q4" s="68"/>
      <c r="R4" s="68"/>
      <c r="S4" s="13"/>
      <c r="T4" s="69" t="s">
        <v>12</v>
      </c>
      <c r="U4" s="69"/>
      <c r="V4" s="69"/>
      <c r="W4" s="70">
        <v>46142</v>
      </c>
      <c r="X4" s="70"/>
      <c r="Y4" s="70"/>
      <c r="Z4" s="70"/>
    </row>
    <row r="5" spans="1:26" ht="12" customHeight="1" x14ac:dyDescent="0.15">
      <c r="C5" s="66"/>
      <c r="D5" s="66"/>
      <c r="E5" s="66"/>
      <c r="F5" s="66"/>
      <c r="G5" s="66"/>
      <c r="H5" s="66"/>
      <c r="I5" s="66"/>
      <c r="J5" s="66"/>
      <c r="K5" s="66"/>
      <c r="L5" s="34"/>
      <c r="N5" s="67"/>
      <c r="O5" s="67"/>
      <c r="P5" s="68"/>
      <c r="Q5" s="68"/>
      <c r="R5" s="68"/>
      <c r="S5" s="35"/>
      <c r="T5" s="69"/>
      <c r="U5" s="69"/>
      <c r="V5" s="69"/>
      <c r="W5" s="70"/>
      <c r="X5" s="70"/>
      <c r="Y5" s="70"/>
      <c r="Z5" s="70"/>
    </row>
    <row r="6" spans="1:26" ht="6.75" customHeight="1" x14ac:dyDescent="0.15">
      <c r="C6" s="33"/>
      <c r="D6" s="33"/>
      <c r="E6" s="33"/>
      <c r="F6" s="33"/>
      <c r="G6" s="33"/>
      <c r="H6" s="33"/>
      <c r="I6" s="33"/>
      <c r="J6" s="33"/>
      <c r="K6" s="33"/>
      <c r="L6" s="34"/>
      <c r="N6" s="36"/>
      <c r="O6" s="36"/>
      <c r="P6" s="37"/>
      <c r="Q6" s="37"/>
      <c r="R6" s="37"/>
      <c r="S6" s="35"/>
      <c r="T6" s="38"/>
      <c r="U6" s="38"/>
      <c r="V6" s="38"/>
      <c r="W6" s="39"/>
      <c r="X6" s="39"/>
      <c r="Y6" s="39"/>
      <c r="Z6" s="39"/>
    </row>
    <row r="7" spans="1:26" ht="17.25" customHeight="1" x14ac:dyDescent="0.15">
      <c r="C7" s="34"/>
      <c r="D7" s="34"/>
      <c r="E7" s="30"/>
      <c r="F7" s="71" t="s">
        <v>67</v>
      </c>
      <c r="G7" s="71"/>
      <c r="H7" s="71"/>
      <c r="I7" s="71"/>
      <c r="J7" s="47" t="s">
        <v>66</v>
      </c>
      <c r="K7" s="72">
        <f>IF(W4="","",YEAR(W4))</f>
        <v>2026</v>
      </c>
      <c r="L7" s="72"/>
      <c r="M7" s="48" t="s">
        <v>64</v>
      </c>
      <c r="N7" s="47">
        <f>IF(W4="","",MONTH(W4))</f>
        <v>4</v>
      </c>
      <c r="O7" s="49" t="s">
        <v>63</v>
      </c>
      <c r="P7" s="50">
        <f>IF(W4="","",DATE(YEAR(W4),MONTH(W4),1))</f>
        <v>46113</v>
      </c>
      <c r="Q7" s="48" t="s">
        <v>62</v>
      </c>
      <c r="R7" s="37" t="s">
        <v>38</v>
      </c>
      <c r="S7" s="47" t="s">
        <v>65</v>
      </c>
      <c r="T7" s="73">
        <f>IF(W4="","",YEAR(W4))</f>
        <v>2026</v>
      </c>
      <c r="U7" s="73"/>
      <c r="V7" s="51" t="s">
        <v>64</v>
      </c>
      <c r="W7" s="52">
        <f>IF(W4="","",MONTH(W4))</f>
        <v>4</v>
      </c>
      <c r="X7" s="53" t="s">
        <v>63</v>
      </c>
      <c r="Y7" s="54">
        <f>IF(W4="","",EOMONTH(W4,0))</f>
        <v>46142</v>
      </c>
      <c r="Z7" s="53" t="s">
        <v>62</v>
      </c>
    </row>
    <row r="8" spans="1:26" ht="10.5" customHeight="1" thickBot="1" x14ac:dyDescent="0.2">
      <c r="Q8" s="40"/>
      <c r="R8" s="40"/>
      <c r="S8" s="40"/>
      <c r="T8" s="40"/>
    </row>
    <row r="9" spans="1:26" s="30" customFormat="1" ht="14.25" customHeight="1" x14ac:dyDescent="0.15">
      <c r="A9" s="96"/>
      <c r="B9" s="75" t="s">
        <v>20</v>
      </c>
      <c r="C9" s="75">
        <v>1</v>
      </c>
      <c r="D9" s="75"/>
      <c r="E9" s="75" t="s">
        <v>23</v>
      </c>
      <c r="F9" s="75"/>
      <c r="G9" s="75"/>
      <c r="H9" s="97"/>
      <c r="I9" s="75" t="s">
        <v>40</v>
      </c>
      <c r="J9" s="75"/>
      <c r="K9" s="74">
        <v>12345</v>
      </c>
      <c r="L9" s="75"/>
      <c r="M9" s="74" t="s">
        <v>18</v>
      </c>
      <c r="N9" s="78"/>
      <c r="O9" s="80" t="s">
        <v>85</v>
      </c>
      <c r="P9" s="81"/>
      <c r="Q9" s="81"/>
      <c r="R9" s="81"/>
      <c r="S9" s="81"/>
      <c r="T9" s="81"/>
      <c r="U9" s="81"/>
      <c r="V9" s="81"/>
      <c r="W9" s="81"/>
      <c r="X9" s="81"/>
      <c r="Y9" s="81"/>
      <c r="Z9" s="82"/>
    </row>
    <row r="10" spans="1:26" s="30" customFormat="1" ht="14.25" customHeight="1" x14ac:dyDescent="0.15">
      <c r="A10" s="88"/>
      <c r="B10" s="77"/>
      <c r="C10" s="77"/>
      <c r="D10" s="77"/>
      <c r="E10" s="77"/>
      <c r="F10" s="77"/>
      <c r="G10" s="77"/>
      <c r="H10" s="98"/>
      <c r="I10" s="77"/>
      <c r="J10" s="77"/>
      <c r="K10" s="76"/>
      <c r="L10" s="77"/>
      <c r="M10" s="76"/>
      <c r="N10" s="79"/>
      <c r="O10" s="8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5"/>
    </row>
    <row r="11" spans="1:26" s="30" customFormat="1" ht="14.25" customHeight="1" x14ac:dyDescent="0.15">
      <c r="A11" s="86" t="s">
        <v>55</v>
      </c>
      <c r="B11" s="87"/>
      <c r="C11" s="93" t="s">
        <v>84</v>
      </c>
      <c r="D11" s="93"/>
      <c r="E11" s="93"/>
      <c r="F11" s="93"/>
      <c r="G11" s="93"/>
      <c r="H11" s="93"/>
      <c r="I11" s="89" t="s">
        <v>57</v>
      </c>
      <c r="J11" s="87"/>
      <c r="K11" s="91" t="s">
        <v>77</v>
      </c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3"/>
      <c r="Y11" s="93"/>
      <c r="Z11" s="94"/>
    </row>
    <row r="12" spans="1:26" s="30" customFormat="1" ht="14.25" customHeight="1" x14ac:dyDescent="0.15">
      <c r="A12" s="88"/>
      <c r="B12" s="79"/>
      <c r="C12" s="77"/>
      <c r="D12" s="77"/>
      <c r="E12" s="77"/>
      <c r="F12" s="77"/>
      <c r="G12" s="77"/>
      <c r="H12" s="77"/>
      <c r="I12" s="90"/>
      <c r="J12" s="79"/>
      <c r="K12" s="83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77"/>
      <c r="Y12" s="77"/>
      <c r="Z12" s="95"/>
    </row>
    <row r="13" spans="1:26" s="30" customFormat="1" ht="14.25" customHeight="1" x14ac:dyDescent="0.15">
      <c r="A13" s="86" t="s">
        <v>56</v>
      </c>
      <c r="B13" s="87"/>
      <c r="C13" s="93" t="s">
        <v>76</v>
      </c>
      <c r="D13" s="93"/>
      <c r="E13" s="93"/>
      <c r="F13" s="93"/>
      <c r="G13" s="93"/>
      <c r="H13" s="93"/>
      <c r="I13" s="89" t="s">
        <v>21</v>
      </c>
      <c r="J13" s="87"/>
      <c r="K13" s="113" t="s">
        <v>35</v>
      </c>
      <c r="L13" s="99"/>
      <c r="M13" s="99"/>
      <c r="N13" s="99"/>
      <c r="O13" s="99"/>
      <c r="P13" s="113" t="s">
        <v>22</v>
      </c>
      <c r="Q13" s="99"/>
      <c r="R13" s="113" t="s">
        <v>51</v>
      </c>
      <c r="S13" s="99"/>
      <c r="T13" s="99"/>
      <c r="U13" s="99"/>
      <c r="V13" s="99"/>
      <c r="W13" s="99"/>
      <c r="X13" s="99"/>
      <c r="Y13" s="99"/>
      <c r="Z13" s="100"/>
    </row>
    <row r="14" spans="1:26" s="30" customFormat="1" ht="14.25" customHeight="1" x14ac:dyDescent="0.15">
      <c r="A14" s="88"/>
      <c r="B14" s="79"/>
      <c r="C14" s="77"/>
      <c r="D14" s="77"/>
      <c r="E14" s="77"/>
      <c r="F14" s="77"/>
      <c r="G14" s="77"/>
      <c r="H14" s="77"/>
      <c r="I14" s="90"/>
      <c r="J14" s="79"/>
      <c r="K14" s="76"/>
      <c r="L14" s="77"/>
      <c r="M14" s="77"/>
      <c r="N14" s="77"/>
      <c r="O14" s="77"/>
      <c r="P14" s="76"/>
      <c r="Q14" s="77"/>
      <c r="R14" s="76"/>
      <c r="S14" s="77"/>
      <c r="T14" s="77"/>
      <c r="U14" s="77"/>
      <c r="V14" s="77"/>
      <c r="W14" s="77"/>
      <c r="X14" s="77"/>
      <c r="Y14" s="77"/>
      <c r="Z14" s="95"/>
    </row>
    <row r="15" spans="1:26" s="30" customFormat="1" ht="14.25" customHeight="1" x14ac:dyDescent="0.15">
      <c r="A15" s="86" t="s">
        <v>54</v>
      </c>
      <c r="B15" s="93"/>
      <c r="C15" s="105">
        <v>10000</v>
      </c>
      <c r="D15" s="93"/>
      <c r="E15" s="93"/>
      <c r="F15" s="93"/>
      <c r="G15" s="93"/>
      <c r="H15" s="114"/>
      <c r="I15" s="89" t="s">
        <v>58</v>
      </c>
      <c r="J15" s="93"/>
      <c r="K15" s="93"/>
      <c r="L15" s="87"/>
      <c r="M15" s="105" t="s">
        <v>30</v>
      </c>
      <c r="N15" s="93"/>
      <c r="O15" s="93"/>
      <c r="P15" s="93"/>
      <c r="Q15" s="87"/>
      <c r="R15" s="105" t="s">
        <v>24</v>
      </c>
      <c r="S15" s="93"/>
      <c r="T15" s="87"/>
      <c r="U15" s="107" t="s">
        <v>17</v>
      </c>
      <c r="V15" s="109">
        <v>1234567890000</v>
      </c>
      <c r="W15" s="109"/>
      <c r="X15" s="109"/>
      <c r="Y15" s="109"/>
      <c r="Z15" s="110"/>
    </row>
    <row r="16" spans="1:26" s="30" customFormat="1" ht="14.25" customHeight="1" x14ac:dyDescent="0.15">
      <c r="A16" s="101"/>
      <c r="B16" s="102"/>
      <c r="C16" s="106"/>
      <c r="D16" s="102"/>
      <c r="E16" s="102"/>
      <c r="F16" s="102"/>
      <c r="G16" s="102"/>
      <c r="H16" s="115"/>
      <c r="I16" s="103"/>
      <c r="J16" s="102"/>
      <c r="K16" s="102"/>
      <c r="L16" s="104"/>
      <c r="M16" s="106"/>
      <c r="N16" s="102"/>
      <c r="O16" s="102"/>
      <c r="P16" s="102"/>
      <c r="Q16" s="104"/>
      <c r="R16" s="106"/>
      <c r="S16" s="102"/>
      <c r="T16" s="104"/>
      <c r="U16" s="108"/>
      <c r="V16" s="111"/>
      <c r="W16" s="111"/>
      <c r="X16" s="111"/>
      <c r="Y16" s="111"/>
      <c r="Z16" s="112"/>
    </row>
    <row r="17" spans="1:45" ht="27.75" customHeight="1" x14ac:dyDescent="0.15">
      <c r="A17" s="136" t="s">
        <v>9</v>
      </c>
      <c r="B17" s="137"/>
      <c r="C17" s="137"/>
      <c r="D17" s="140" t="s">
        <v>37</v>
      </c>
      <c r="E17" s="99"/>
      <c r="F17" s="99"/>
      <c r="G17" s="141" t="s">
        <v>36</v>
      </c>
      <c r="H17" s="141"/>
      <c r="I17" s="142"/>
      <c r="J17" s="141" t="s">
        <v>37</v>
      </c>
      <c r="K17" s="141"/>
      <c r="L17" s="141"/>
      <c r="M17" s="141" t="s">
        <v>29</v>
      </c>
      <c r="N17" s="143"/>
      <c r="O17" s="62"/>
      <c r="P17" s="144" t="s">
        <v>32</v>
      </c>
      <c r="Q17" s="144"/>
      <c r="R17" s="62"/>
      <c r="S17" s="121" t="s">
        <v>33</v>
      </c>
      <c r="T17" s="122"/>
      <c r="U17" s="123" t="s">
        <v>31</v>
      </c>
      <c r="V17" s="77"/>
      <c r="W17" s="77"/>
      <c r="X17" s="99">
        <v>1234567</v>
      </c>
      <c r="Y17" s="99"/>
      <c r="Z17" s="100"/>
      <c r="AA17" s="29"/>
      <c r="AJ17" t="s">
        <v>52</v>
      </c>
      <c r="AL17" s="63" t="b">
        <v>1</v>
      </c>
      <c r="AM17" s="64" t="b">
        <v>0</v>
      </c>
    </row>
    <row r="18" spans="1:45" ht="27.75" customHeight="1" thickBot="1" x14ac:dyDescent="0.2">
      <c r="A18" s="138"/>
      <c r="B18" s="139"/>
      <c r="C18" s="139"/>
      <c r="D18" s="124" t="s">
        <v>28</v>
      </c>
      <c r="E18" s="125"/>
      <c r="F18" s="125"/>
      <c r="G18" s="125"/>
      <c r="H18" s="126"/>
      <c r="I18" s="127" t="s">
        <v>86</v>
      </c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9"/>
      <c r="AJ18" t="s">
        <v>53</v>
      </c>
    </row>
    <row r="19" spans="1:45" ht="20.100000000000001" customHeight="1" thickBot="1" x14ac:dyDescent="0.2"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45" ht="28.5" customHeight="1" x14ac:dyDescent="0.15">
      <c r="A20" s="130"/>
      <c r="B20" s="131"/>
      <c r="C20" s="131"/>
      <c r="D20" s="131"/>
      <c r="E20" s="131"/>
      <c r="F20" s="132" t="s">
        <v>73</v>
      </c>
      <c r="G20" s="133"/>
      <c r="H20" s="133"/>
      <c r="I20" s="133"/>
      <c r="J20" s="133"/>
      <c r="K20" s="133"/>
      <c r="L20" s="133"/>
      <c r="M20" s="132" t="s">
        <v>19</v>
      </c>
      <c r="N20" s="133"/>
      <c r="O20" s="133"/>
      <c r="P20" s="133"/>
      <c r="Q20" s="133"/>
      <c r="R20" s="133"/>
      <c r="S20" s="133"/>
      <c r="T20" s="134" t="s">
        <v>74</v>
      </c>
      <c r="U20" s="134"/>
      <c r="V20" s="134"/>
      <c r="W20" s="134"/>
      <c r="X20" s="134"/>
      <c r="Y20" s="134"/>
      <c r="Z20" s="135"/>
      <c r="AI20" s="61">
        <f ca="1">EOMONTH(TODAY(), ROW(A2)-2)</f>
        <v>46173</v>
      </c>
    </row>
    <row r="21" spans="1:45" ht="28.5" customHeight="1" x14ac:dyDescent="0.15">
      <c r="A21" s="116" t="s">
        <v>26</v>
      </c>
      <c r="B21" s="69"/>
      <c r="C21" s="69"/>
      <c r="D21" s="69"/>
      <c r="E21" s="69"/>
      <c r="F21" s="117">
        <f>IFERROR(IF((N(S33)+N(S39))=0,"",N(S33)+N(S39)),"")</f>
        <v>203000</v>
      </c>
      <c r="G21" s="117"/>
      <c r="H21" s="117"/>
      <c r="I21" s="117"/>
      <c r="J21" s="117"/>
      <c r="K21" s="117"/>
      <c r="L21" s="117"/>
      <c r="M21" s="118"/>
      <c r="N21" s="118"/>
      <c r="O21" s="118"/>
      <c r="P21" s="118"/>
      <c r="Q21" s="118"/>
      <c r="R21" s="118"/>
      <c r="S21" s="118"/>
      <c r="T21" s="118">
        <f>IFERROR(IF(SUM(F21:S21)=0,"",SUM(F21:S21)),"")</f>
        <v>203000</v>
      </c>
      <c r="U21" s="118"/>
      <c r="V21" s="118"/>
      <c r="W21" s="118"/>
      <c r="X21" s="118"/>
      <c r="Y21" s="118"/>
      <c r="Z21" s="119"/>
      <c r="AI21" s="61">
        <f ca="1">EOMONTH(TODAY(), ROW(A2)-1)</f>
        <v>46203</v>
      </c>
      <c r="AS21" s="36" t="str">
        <f>IF(AZ7="","",DATE(YEAR(AZ7),MONTH(AZ7),1))</f>
        <v/>
      </c>
    </row>
    <row r="22" spans="1:45" ht="28.5" customHeight="1" x14ac:dyDescent="0.15">
      <c r="A22" s="116" t="s">
        <v>39</v>
      </c>
      <c r="B22" s="69"/>
      <c r="C22" s="69"/>
      <c r="D22" s="69"/>
      <c r="E22" s="69"/>
      <c r="F22" s="117">
        <f>S34</f>
        <v>20000</v>
      </c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>
        <f>IFERROR(IF(SUM(F22:S22)=0,"",SUM(F22:S22)),"")</f>
        <v>20000</v>
      </c>
      <c r="U22" s="117"/>
      <c r="V22" s="117"/>
      <c r="W22" s="117"/>
      <c r="X22" s="117"/>
      <c r="Y22" s="117"/>
      <c r="Z22" s="120"/>
      <c r="AI22" s="61">
        <f ca="1">EOMONTH(TODAY(),ROW(A3)-1)</f>
        <v>46234</v>
      </c>
    </row>
    <row r="23" spans="1:45" ht="28.5" customHeight="1" thickBot="1" x14ac:dyDescent="0.2">
      <c r="A23" s="155" t="s">
        <v>27</v>
      </c>
      <c r="B23" s="156"/>
      <c r="C23" s="156"/>
      <c r="D23" s="156"/>
      <c r="E23" s="156"/>
      <c r="F23" s="157">
        <f>IFERROR(IF(SUM(F21:L22)=0,"",SUM(F21:L22)),"")</f>
        <v>223000</v>
      </c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>
        <f>IFERROR(IF(SUM(F23:S23)=0,"",SUM(F23:S23)),"")</f>
        <v>223000</v>
      </c>
      <c r="U23" s="157"/>
      <c r="V23" s="157"/>
      <c r="W23" s="157"/>
      <c r="X23" s="157"/>
      <c r="Y23" s="157"/>
      <c r="Z23" s="158"/>
      <c r="AI23" s="61">
        <f ca="1">EOMONTH(TODAY(),ROW(A4)-1)</f>
        <v>46265</v>
      </c>
    </row>
    <row r="24" spans="1:45" ht="28.5" customHeight="1" thickBot="1" x14ac:dyDescent="0.2">
      <c r="A24" s="38"/>
      <c r="B24" s="38"/>
      <c r="C24" s="38"/>
      <c r="D24" s="38"/>
      <c r="E24" s="38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6"/>
      <c r="U24" s="46"/>
      <c r="V24" s="46"/>
      <c r="W24" s="46"/>
      <c r="X24" s="46"/>
      <c r="Y24" s="46"/>
      <c r="Z24" s="46"/>
      <c r="AI24" s="61"/>
    </row>
    <row r="25" spans="1:45" ht="13.5" customHeight="1" x14ac:dyDescent="0.15">
      <c r="A25" s="159" t="s">
        <v>61</v>
      </c>
      <c r="B25" s="160"/>
      <c r="C25" s="160"/>
      <c r="D25" s="160"/>
      <c r="E25" s="160"/>
      <c r="F25" s="160"/>
      <c r="G25" s="160"/>
      <c r="H25" s="160"/>
      <c r="I25" s="160"/>
      <c r="J25" s="161"/>
      <c r="K25" s="165" t="s">
        <v>2</v>
      </c>
      <c r="L25" s="166"/>
      <c r="M25" s="165" t="s">
        <v>3</v>
      </c>
      <c r="N25" s="166"/>
      <c r="O25" s="169" t="s">
        <v>59</v>
      </c>
      <c r="P25" s="170"/>
      <c r="Q25" s="170"/>
      <c r="R25" s="171"/>
      <c r="S25" s="160" t="s">
        <v>60</v>
      </c>
      <c r="T25" s="160"/>
      <c r="U25" s="160"/>
      <c r="V25" s="160"/>
      <c r="W25" s="161"/>
      <c r="X25" s="165" t="s">
        <v>5</v>
      </c>
      <c r="Y25" s="175"/>
      <c r="Z25" s="176"/>
    </row>
    <row r="26" spans="1:45" ht="14.25" customHeight="1" x14ac:dyDescent="0.15">
      <c r="A26" s="162"/>
      <c r="B26" s="163"/>
      <c r="C26" s="163"/>
      <c r="D26" s="163"/>
      <c r="E26" s="163"/>
      <c r="F26" s="163"/>
      <c r="G26" s="163"/>
      <c r="H26" s="163"/>
      <c r="I26" s="163"/>
      <c r="J26" s="164"/>
      <c r="K26" s="167"/>
      <c r="L26" s="168"/>
      <c r="M26" s="167"/>
      <c r="N26" s="168"/>
      <c r="O26" s="172"/>
      <c r="P26" s="173"/>
      <c r="Q26" s="173"/>
      <c r="R26" s="174"/>
      <c r="S26" s="163"/>
      <c r="T26" s="163"/>
      <c r="U26" s="163"/>
      <c r="V26" s="163"/>
      <c r="W26" s="164"/>
      <c r="X26" s="167"/>
      <c r="Y26" s="177"/>
      <c r="Z26" s="178"/>
    </row>
    <row r="27" spans="1:45" ht="28.5" customHeight="1" x14ac:dyDescent="0.15">
      <c r="A27" s="88" t="s">
        <v>68</v>
      </c>
      <c r="B27" s="77"/>
      <c r="C27" s="77"/>
      <c r="D27" s="77"/>
      <c r="E27" s="77"/>
      <c r="F27" s="77"/>
      <c r="G27" s="77"/>
      <c r="H27" s="77"/>
      <c r="I27" s="77"/>
      <c r="J27" s="79"/>
      <c r="K27" s="145">
        <v>1</v>
      </c>
      <c r="L27" s="146"/>
      <c r="M27" s="147" t="s">
        <v>41</v>
      </c>
      <c r="N27" s="148"/>
      <c r="O27" s="149">
        <v>200000</v>
      </c>
      <c r="P27" s="150"/>
      <c r="Q27" s="150"/>
      <c r="R27" s="151"/>
      <c r="S27" s="149">
        <f>IF(OR(K27="",O27=""),"",IF(K27*O27=0,"",K27*O27))</f>
        <v>200000</v>
      </c>
      <c r="T27" s="150"/>
      <c r="U27" s="150"/>
      <c r="V27" s="150"/>
      <c r="W27" s="151"/>
      <c r="X27" s="152"/>
      <c r="Y27" s="153"/>
      <c r="Z27" s="154"/>
      <c r="AJ27" t="s">
        <v>41</v>
      </c>
    </row>
    <row r="28" spans="1:45" ht="28.5" customHeight="1" x14ac:dyDescent="0.15">
      <c r="A28" s="187"/>
      <c r="B28" s="99"/>
      <c r="C28" s="99"/>
      <c r="D28" s="99"/>
      <c r="E28" s="99"/>
      <c r="F28" s="99"/>
      <c r="G28" s="99"/>
      <c r="H28" s="99"/>
      <c r="I28" s="99"/>
      <c r="J28" s="188"/>
      <c r="K28" s="189"/>
      <c r="L28" s="190"/>
      <c r="M28" s="179"/>
      <c r="N28" s="180"/>
      <c r="O28" s="181"/>
      <c r="P28" s="181"/>
      <c r="Q28" s="181"/>
      <c r="R28" s="181"/>
      <c r="S28" s="182" t="str">
        <f t="shared" ref="S28:S32" si="0">IF(OR(K28="",O28=""),"",IF(K28*O28=0,"",K28*O28))</f>
        <v/>
      </c>
      <c r="T28" s="183"/>
      <c r="U28" s="183"/>
      <c r="V28" s="183"/>
      <c r="W28" s="184"/>
      <c r="X28" s="185"/>
      <c r="Y28" s="185"/>
      <c r="Z28" s="186"/>
      <c r="AJ28" t="s">
        <v>34</v>
      </c>
    </row>
    <row r="29" spans="1:45" ht="28.5" customHeight="1" x14ac:dyDescent="0.15">
      <c r="A29" s="86"/>
      <c r="B29" s="93"/>
      <c r="C29" s="93"/>
      <c r="D29" s="93"/>
      <c r="E29" s="93"/>
      <c r="F29" s="93"/>
      <c r="G29" s="93"/>
      <c r="H29" s="93"/>
      <c r="I29" s="93"/>
      <c r="J29" s="87"/>
      <c r="K29" s="237"/>
      <c r="L29" s="237"/>
      <c r="M29" s="179"/>
      <c r="N29" s="180"/>
      <c r="O29" s="181"/>
      <c r="P29" s="181"/>
      <c r="Q29" s="181"/>
      <c r="R29" s="181"/>
      <c r="S29" s="182" t="str">
        <f t="shared" si="0"/>
        <v/>
      </c>
      <c r="T29" s="183"/>
      <c r="U29" s="183"/>
      <c r="V29" s="183"/>
      <c r="W29" s="184"/>
      <c r="X29" s="185"/>
      <c r="Y29" s="185"/>
      <c r="Z29" s="186"/>
      <c r="AJ29" t="s">
        <v>48</v>
      </c>
    </row>
    <row r="30" spans="1:45" ht="28.5" customHeight="1" x14ac:dyDescent="0.15">
      <c r="A30" s="86"/>
      <c r="B30" s="93"/>
      <c r="C30" s="93"/>
      <c r="D30" s="93"/>
      <c r="E30" s="93"/>
      <c r="F30" s="93"/>
      <c r="G30" s="93"/>
      <c r="H30" s="93"/>
      <c r="I30" s="93"/>
      <c r="J30" s="87"/>
      <c r="K30" s="237"/>
      <c r="L30" s="237"/>
      <c r="M30" s="147"/>
      <c r="N30" s="148"/>
      <c r="O30" s="181"/>
      <c r="P30" s="181"/>
      <c r="Q30" s="181"/>
      <c r="R30" s="181"/>
      <c r="S30" s="182" t="str">
        <f t="shared" si="0"/>
        <v/>
      </c>
      <c r="T30" s="183"/>
      <c r="U30" s="183"/>
      <c r="V30" s="183"/>
      <c r="W30" s="184"/>
      <c r="X30" s="185"/>
      <c r="Y30" s="185"/>
      <c r="Z30" s="186"/>
      <c r="AJ30" t="s">
        <v>49</v>
      </c>
    </row>
    <row r="31" spans="1:45" ht="28.5" customHeight="1" x14ac:dyDescent="0.15">
      <c r="A31" s="86"/>
      <c r="B31" s="93"/>
      <c r="C31" s="93"/>
      <c r="D31" s="93"/>
      <c r="E31" s="93"/>
      <c r="F31" s="93"/>
      <c r="G31" s="93"/>
      <c r="H31" s="93"/>
      <c r="I31" s="93"/>
      <c r="J31" s="87"/>
      <c r="K31" s="237"/>
      <c r="L31" s="237"/>
      <c r="M31" s="179"/>
      <c r="N31" s="180"/>
      <c r="O31" s="181"/>
      <c r="P31" s="181"/>
      <c r="Q31" s="181"/>
      <c r="R31" s="181"/>
      <c r="S31" s="182" t="str">
        <f t="shared" si="0"/>
        <v/>
      </c>
      <c r="T31" s="183"/>
      <c r="U31" s="183"/>
      <c r="V31" s="183"/>
      <c r="W31" s="184"/>
      <c r="X31" s="185"/>
      <c r="Y31" s="185"/>
      <c r="Z31" s="186"/>
      <c r="AJ31" t="s">
        <v>50</v>
      </c>
    </row>
    <row r="32" spans="1:45" ht="28.5" customHeight="1" x14ac:dyDescent="0.15">
      <c r="A32" s="219"/>
      <c r="B32" s="220"/>
      <c r="C32" s="220"/>
      <c r="D32" s="220"/>
      <c r="E32" s="220"/>
      <c r="F32" s="220"/>
      <c r="G32" s="220"/>
      <c r="H32" s="220"/>
      <c r="I32" s="220"/>
      <c r="J32" s="221"/>
      <c r="K32" s="189"/>
      <c r="L32" s="190"/>
      <c r="M32" s="152"/>
      <c r="N32" s="228"/>
      <c r="O32" s="181"/>
      <c r="P32" s="181"/>
      <c r="Q32" s="181"/>
      <c r="R32" s="181"/>
      <c r="S32" s="229" t="str">
        <f t="shared" si="0"/>
        <v/>
      </c>
      <c r="T32" s="230"/>
      <c r="U32" s="230"/>
      <c r="V32" s="230"/>
      <c r="W32" s="231"/>
      <c r="X32" s="185"/>
      <c r="Y32" s="185"/>
      <c r="Z32" s="186"/>
    </row>
    <row r="33" spans="1:36" ht="28.5" customHeight="1" x14ac:dyDescent="0.15">
      <c r="A33" s="204" t="s">
        <v>69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6"/>
      <c r="S33" s="207">
        <f>IF(COUNT(S27:W32)=0,"",SUM(S27:W32))</f>
        <v>200000</v>
      </c>
      <c r="T33" s="207"/>
      <c r="U33" s="207"/>
      <c r="V33" s="207"/>
      <c r="W33" s="208"/>
      <c r="X33" s="179"/>
      <c r="Y33" s="209"/>
      <c r="Z33" s="210"/>
    </row>
    <row r="34" spans="1:36" ht="28.5" customHeight="1" x14ac:dyDescent="0.15">
      <c r="A34" s="211" t="s">
        <v>47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3">
        <f>IFERROR(IF(S33*10%=0,"",S33*10%),"")</f>
        <v>20000</v>
      </c>
      <c r="T34" s="214"/>
      <c r="U34" s="214"/>
      <c r="V34" s="214"/>
      <c r="W34" s="215"/>
      <c r="X34" s="216"/>
      <c r="Y34" s="217"/>
      <c r="Z34" s="218"/>
    </row>
    <row r="35" spans="1:36" ht="28.5" customHeight="1" x14ac:dyDescent="0.15">
      <c r="A35" s="222" t="s">
        <v>83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4" t="s">
        <v>79</v>
      </c>
      <c r="L35" s="223"/>
      <c r="M35" s="224" t="s">
        <v>80</v>
      </c>
      <c r="N35" s="238"/>
      <c r="O35" s="223" t="s">
        <v>78</v>
      </c>
      <c r="P35" s="223"/>
      <c r="Q35" s="223"/>
      <c r="R35" s="223"/>
      <c r="S35" s="224" t="s">
        <v>60</v>
      </c>
      <c r="T35" s="223"/>
      <c r="U35" s="223"/>
      <c r="V35" s="223"/>
      <c r="W35" s="223"/>
      <c r="X35" s="224" t="s">
        <v>81</v>
      </c>
      <c r="Y35" s="223"/>
      <c r="Z35" s="239"/>
    </row>
    <row r="36" spans="1:36" ht="28.5" customHeight="1" x14ac:dyDescent="0.15">
      <c r="A36" s="197" t="s">
        <v>43</v>
      </c>
      <c r="B36" s="198"/>
      <c r="C36" s="198"/>
      <c r="D36" s="198"/>
      <c r="E36" s="198"/>
      <c r="F36" s="198"/>
      <c r="G36" s="198"/>
      <c r="H36" s="198"/>
      <c r="I36" s="198"/>
      <c r="J36" s="199"/>
      <c r="K36" s="200">
        <v>1</v>
      </c>
      <c r="L36" s="200"/>
      <c r="M36" s="201" t="s">
        <v>41</v>
      </c>
      <c r="N36" s="201"/>
      <c r="O36" s="202">
        <v>3000</v>
      </c>
      <c r="P36" s="202"/>
      <c r="Q36" s="202"/>
      <c r="R36" s="202"/>
      <c r="S36" s="149">
        <f t="shared" ref="S36:S38" si="1">IF(OR(K36="",O36=""),"",IF(K36*O36=0,"",K36*O36))</f>
        <v>3000</v>
      </c>
      <c r="T36" s="150"/>
      <c r="U36" s="150"/>
      <c r="V36" s="150"/>
      <c r="W36" s="151"/>
      <c r="X36" s="201"/>
      <c r="Y36" s="201"/>
      <c r="Z36" s="203"/>
      <c r="AI36" t="s">
        <v>43</v>
      </c>
      <c r="AJ36" t="s">
        <v>41</v>
      </c>
    </row>
    <row r="37" spans="1:36" ht="28.5" customHeight="1" x14ac:dyDescent="0.15">
      <c r="A37" s="193"/>
      <c r="B37" s="194"/>
      <c r="C37" s="194"/>
      <c r="D37" s="194"/>
      <c r="E37" s="194"/>
      <c r="F37" s="194"/>
      <c r="G37" s="194"/>
      <c r="H37" s="194"/>
      <c r="I37" s="194"/>
      <c r="J37" s="195"/>
      <c r="K37" s="196"/>
      <c r="L37" s="196"/>
      <c r="M37" s="185"/>
      <c r="N37" s="185"/>
      <c r="O37" s="181"/>
      <c r="P37" s="181"/>
      <c r="Q37" s="181"/>
      <c r="R37" s="181"/>
      <c r="S37" s="182" t="str">
        <f t="shared" si="1"/>
        <v/>
      </c>
      <c r="T37" s="183"/>
      <c r="U37" s="183"/>
      <c r="V37" s="183"/>
      <c r="W37" s="184"/>
      <c r="X37" s="185"/>
      <c r="Y37" s="185"/>
      <c r="Z37" s="186"/>
      <c r="AI37" t="s">
        <v>42</v>
      </c>
      <c r="AJ37" t="s">
        <v>44</v>
      </c>
    </row>
    <row r="38" spans="1:36" ht="28.5" customHeight="1" x14ac:dyDescent="0.15">
      <c r="A38" s="225"/>
      <c r="B38" s="226"/>
      <c r="C38" s="226"/>
      <c r="D38" s="226"/>
      <c r="E38" s="226"/>
      <c r="F38" s="226"/>
      <c r="G38" s="226"/>
      <c r="H38" s="226"/>
      <c r="I38" s="226"/>
      <c r="J38" s="227"/>
      <c r="K38" s="196"/>
      <c r="L38" s="196"/>
      <c r="M38" s="185"/>
      <c r="N38" s="185"/>
      <c r="O38" s="181"/>
      <c r="P38" s="181"/>
      <c r="Q38" s="181"/>
      <c r="R38" s="181"/>
      <c r="S38" s="182" t="str">
        <f t="shared" si="1"/>
        <v/>
      </c>
      <c r="T38" s="183"/>
      <c r="U38" s="183"/>
      <c r="V38" s="183"/>
      <c r="W38" s="184"/>
      <c r="X38" s="185"/>
      <c r="Y38" s="185"/>
      <c r="Z38" s="186"/>
      <c r="AJ38" t="s">
        <v>45</v>
      </c>
    </row>
    <row r="39" spans="1:36" ht="28.5" customHeight="1" thickBot="1" x14ac:dyDescent="0.2">
      <c r="A39" s="240" t="s">
        <v>46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2">
        <f>IF(COUNT(S36:W38)=0,"",SUM(S36:W38))</f>
        <v>3000</v>
      </c>
      <c r="T39" s="243"/>
      <c r="U39" s="243"/>
      <c r="V39" s="243"/>
      <c r="W39" s="244"/>
      <c r="X39" s="245"/>
      <c r="Y39" s="246"/>
      <c r="Z39" s="247"/>
      <c r="AJ39" t="s">
        <v>48</v>
      </c>
    </row>
    <row r="40" spans="1:36" ht="9.75" customHeight="1" x14ac:dyDescent="0.15">
      <c r="A40" s="1"/>
      <c r="B40" s="1"/>
      <c r="C40" s="1"/>
      <c r="D40" s="2"/>
      <c r="E40" s="2"/>
      <c r="F40" s="2"/>
      <c r="G40" s="2"/>
      <c r="H40" s="2"/>
      <c r="I40" s="2"/>
      <c r="J40" s="2"/>
      <c r="K40" s="3"/>
      <c r="L40" s="3"/>
      <c r="M40" s="4"/>
      <c r="N40" s="4"/>
      <c r="O40" s="21"/>
      <c r="P40" s="21"/>
      <c r="Q40" s="21"/>
      <c r="R40" s="22"/>
      <c r="S40" s="22"/>
      <c r="T40" s="22"/>
      <c r="U40" s="22"/>
      <c r="V40" s="7"/>
      <c r="W40" s="7"/>
      <c r="X40" s="7"/>
      <c r="Y40" s="7"/>
      <c r="Z40" s="7"/>
    </row>
    <row r="41" spans="1:36" ht="13.5" customHeight="1" x14ac:dyDescent="0.15">
      <c r="A41" s="17" t="s">
        <v>15</v>
      </c>
      <c r="B41" s="18"/>
      <c r="C41" s="18"/>
      <c r="D41" s="26"/>
      <c r="E41" s="232" t="s">
        <v>6</v>
      </c>
      <c r="F41" s="17" t="s">
        <v>16</v>
      </c>
      <c r="G41" s="18"/>
      <c r="H41" s="18"/>
      <c r="I41" s="18"/>
      <c r="J41" s="28"/>
      <c r="K41" s="23"/>
      <c r="L41" s="23"/>
      <c r="M41" s="23"/>
      <c r="N41" s="23"/>
      <c r="O41" s="23"/>
      <c r="P41" s="23"/>
      <c r="Q41" s="42"/>
      <c r="R41" s="233" t="s">
        <v>71</v>
      </c>
      <c r="S41" s="233"/>
      <c r="T41" s="233"/>
      <c r="U41" s="233"/>
      <c r="V41" s="233"/>
      <c r="W41" s="233"/>
      <c r="X41" s="233"/>
      <c r="Y41" s="233"/>
      <c r="Z41" s="233"/>
    </row>
    <row r="42" spans="1:36" ht="15.75" customHeight="1" x14ac:dyDescent="0.15">
      <c r="A42" s="19"/>
      <c r="B42" s="20"/>
      <c r="C42" s="20"/>
      <c r="D42" s="27"/>
      <c r="E42" s="232"/>
      <c r="F42" s="19"/>
      <c r="G42" s="20"/>
      <c r="H42" s="20"/>
      <c r="I42" s="20"/>
      <c r="J42" s="27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7"/>
      <c r="B43" s="7"/>
      <c r="C43" s="1"/>
      <c r="D43" s="7"/>
      <c r="E43" s="7"/>
      <c r="F43" s="2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9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15.75" customHeight="1" x14ac:dyDescent="0.15">
      <c r="A45" s="8"/>
      <c r="B45" s="7"/>
      <c r="C45" s="1"/>
      <c r="D45" s="7"/>
      <c r="E45" s="7"/>
      <c r="F45" s="2"/>
      <c r="H45" s="24"/>
      <c r="R45" s="234"/>
      <c r="S45" s="234"/>
      <c r="T45" s="235"/>
      <c r="U45" s="236"/>
      <c r="V45" s="234"/>
      <c r="W45" s="235"/>
      <c r="X45" s="236"/>
      <c r="Y45" s="234"/>
      <c r="Z45" s="234"/>
    </row>
    <row r="46" spans="1:36" ht="9.75" customHeight="1" x14ac:dyDescent="0.15">
      <c r="A46" s="7"/>
      <c r="B46" s="7"/>
      <c r="C46" s="1"/>
      <c r="D46" s="7"/>
      <c r="E46" s="7"/>
      <c r="F46" s="2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10"/>
    </row>
    <row r="47" spans="1:36" ht="18.75" customHeight="1" x14ac:dyDescent="0.15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36" x14ac:dyDescent="0.15">
      <c r="Z48" s="12"/>
    </row>
    <row r="49" spans="26:26" x14ac:dyDescent="0.15">
      <c r="Z49" s="11"/>
    </row>
  </sheetData>
  <sheetProtection algorithmName="SHA-512" hashValue="iorWJHi5vs7pY4l6tpGLP2uv9YUB0c2ynbtXWWHay+c9hnqueM+yczpPpq6KKs1BRAzMQ3hyRLUNM1rC4fsdyA==" saltValue="savO3U4VOq2Cyrfg1oiB4w==" spinCount="100000" sheet="1" objects="1" scenarios="1"/>
  <mergeCells count="144">
    <mergeCell ref="E41:E42"/>
    <mergeCell ref="R41:Z41"/>
    <mergeCell ref="R42:T45"/>
    <mergeCell ref="U42:W45"/>
    <mergeCell ref="X42:Z45"/>
    <mergeCell ref="X30:Z30"/>
    <mergeCell ref="A29:J29"/>
    <mergeCell ref="K29:L29"/>
    <mergeCell ref="M35:N35"/>
    <mergeCell ref="O35:R35"/>
    <mergeCell ref="S35:W35"/>
    <mergeCell ref="X35:Z35"/>
    <mergeCell ref="A39:R39"/>
    <mergeCell ref="S39:W39"/>
    <mergeCell ref="X39:Z39"/>
    <mergeCell ref="A31:J31"/>
    <mergeCell ref="K31:L31"/>
    <mergeCell ref="M31:N31"/>
    <mergeCell ref="O31:R31"/>
    <mergeCell ref="S31:W31"/>
    <mergeCell ref="A30:J30"/>
    <mergeCell ref="K30:L30"/>
    <mergeCell ref="M30:N30"/>
    <mergeCell ref="O30:R30"/>
    <mergeCell ref="S30:W30"/>
    <mergeCell ref="A38:J38"/>
    <mergeCell ref="K38:L38"/>
    <mergeCell ref="M38:N38"/>
    <mergeCell ref="O38:R38"/>
    <mergeCell ref="S38:W38"/>
    <mergeCell ref="X38:Z38"/>
    <mergeCell ref="M32:N32"/>
    <mergeCell ref="O32:R32"/>
    <mergeCell ref="S32:W32"/>
    <mergeCell ref="X32:Z32"/>
    <mergeCell ref="A1:Z1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3:R33"/>
    <mergeCell ref="S33:W33"/>
    <mergeCell ref="X33:Z33"/>
    <mergeCell ref="A34:R34"/>
    <mergeCell ref="S34:W34"/>
    <mergeCell ref="X34:Z34"/>
    <mergeCell ref="A32:J32"/>
    <mergeCell ref="K32:L32"/>
    <mergeCell ref="A35:J35"/>
    <mergeCell ref="K35:L35"/>
    <mergeCell ref="X31:Z31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3:E23"/>
    <mergeCell ref="F23:L23"/>
    <mergeCell ref="M23:S23"/>
    <mergeCell ref="T23:Z23"/>
    <mergeCell ref="A25:J26"/>
    <mergeCell ref="K25:L26"/>
    <mergeCell ref="M25:N26"/>
    <mergeCell ref="O25:R26"/>
    <mergeCell ref="S25:W26"/>
    <mergeCell ref="X25:Z26"/>
    <mergeCell ref="A21:E21"/>
    <mergeCell ref="F21:L21"/>
    <mergeCell ref="M21:S21"/>
    <mergeCell ref="T21:Z21"/>
    <mergeCell ref="A22:E22"/>
    <mergeCell ref="F22:L22"/>
    <mergeCell ref="M22:S22"/>
    <mergeCell ref="T22:Z22"/>
    <mergeCell ref="S17:T17"/>
    <mergeCell ref="U17:W17"/>
    <mergeCell ref="X17:Z17"/>
    <mergeCell ref="D18:H18"/>
    <mergeCell ref="I18:Z18"/>
    <mergeCell ref="A20:E20"/>
    <mergeCell ref="F20:L20"/>
    <mergeCell ref="M20:S20"/>
    <mergeCell ref="T20:Z20"/>
    <mergeCell ref="A17:C18"/>
    <mergeCell ref="D17:F17"/>
    <mergeCell ref="G17:I17"/>
    <mergeCell ref="J17:L17"/>
    <mergeCell ref="M17:N17"/>
    <mergeCell ref="P17:Q17"/>
    <mergeCell ref="W13:Z14"/>
    <mergeCell ref="A15:B16"/>
    <mergeCell ref="I15:L16"/>
    <mergeCell ref="M15:Q16"/>
    <mergeCell ref="R15:T16"/>
    <mergeCell ref="U15:U16"/>
    <mergeCell ref="V15:Z16"/>
    <mergeCell ref="A13:B14"/>
    <mergeCell ref="I13:J14"/>
    <mergeCell ref="K13:O14"/>
    <mergeCell ref="P13:Q14"/>
    <mergeCell ref="R13:V14"/>
    <mergeCell ref="C13:H14"/>
    <mergeCell ref="C15:H16"/>
    <mergeCell ref="A11:B12"/>
    <mergeCell ref="I11:J12"/>
    <mergeCell ref="K11:W12"/>
    <mergeCell ref="X11:Z12"/>
    <mergeCell ref="A9:A10"/>
    <mergeCell ref="B9:B10"/>
    <mergeCell ref="C9:D10"/>
    <mergeCell ref="E9:G10"/>
    <mergeCell ref="H9:H10"/>
    <mergeCell ref="I9:J10"/>
    <mergeCell ref="C11:H12"/>
    <mergeCell ref="C4:K5"/>
    <mergeCell ref="N4:O5"/>
    <mergeCell ref="P4:R5"/>
    <mergeCell ref="T4:V5"/>
    <mergeCell ref="W4:Z5"/>
    <mergeCell ref="F7:I7"/>
    <mergeCell ref="K7:L7"/>
    <mergeCell ref="T7:U7"/>
    <mergeCell ref="K9:L10"/>
    <mergeCell ref="M9:N10"/>
    <mergeCell ref="O9:Z10"/>
  </mergeCells>
  <phoneticPr fontId="3"/>
  <conditionalFormatting sqref="A35 K35 M35 O35 S35 X35">
    <cfRule type="expression" dxfId="62" priority="1">
      <formula>COUNTIF($A$26:$O$31,"&lt;&gt;")+COUNTIF($A$35:$O$37,"&lt;&gt;")=0</formula>
    </cfRule>
  </conditionalFormatting>
  <conditionalFormatting sqref="A27:Z34 A36:Z39">
    <cfRule type="expression" dxfId="61" priority="2">
      <formula>COUNTIF($A$27:$O$32,"&lt;&gt;")+COUNTIF($A$36:$O$38,"&lt;&gt;")=0</formula>
    </cfRule>
  </conditionalFormatting>
  <conditionalFormatting sqref="C11:H18">
    <cfRule type="expression" dxfId="60" priority="12">
      <formula>C11=""</formula>
    </cfRule>
  </conditionalFormatting>
  <conditionalFormatting sqref="D17:I17">
    <cfRule type="expression" dxfId="59" priority="14">
      <formula>D17=""</formula>
    </cfRule>
  </conditionalFormatting>
  <conditionalFormatting sqref="I18:Z18">
    <cfRule type="expression" dxfId="58" priority="16">
      <formula>I18=""</formula>
    </cfRule>
  </conditionalFormatting>
  <conditionalFormatting sqref="J17:L17">
    <cfRule type="expression" dxfId="57" priority="15">
      <formula>AND($J17="",$M17&lt;&gt;"本 店")</formula>
    </cfRule>
  </conditionalFormatting>
  <conditionalFormatting sqref="K9">
    <cfRule type="expression" dxfId="56" priority="18">
      <formula>K9=""</formula>
    </cfRule>
  </conditionalFormatting>
  <conditionalFormatting sqref="K11">
    <cfRule type="expression" dxfId="55" priority="7">
      <formula>AND($K$11="")</formula>
    </cfRule>
  </conditionalFormatting>
  <conditionalFormatting sqref="K13:O14">
    <cfRule type="expression" dxfId="54" priority="8">
      <formula>AND($K$13="")</formula>
    </cfRule>
  </conditionalFormatting>
  <conditionalFormatting sqref="M17:N17">
    <cfRule type="expression" dxfId="53" priority="13">
      <formula>M17=""</formula>
    </cfRule>
  </conditionalFormatting>
  <conditionalFormatting sqref="M15:Q16">
    <cfRule type="expression" dxfId="52" priority="6">
      <formula>M15=""</formula>
    </cfRule>
  </conditionalFormatting>
  <conditionalFormatting sqref="O17:P17 R17:S17">
    <cfRule type="expression" dxfId="51" priority="20">
      <formula>$AM$17=TRUE</formula>
    </cfRule>
    <cfRule type="expression" dxfId="50" priority="21">
      <formula>$AL$17=TRUE</formula>
    </cfRule>
  </conditionalFormatting>
  <conditionalFormatting sqref="O9:Z10">
    <cfRule type="expression" dxfId="49" priority="5">
      <formula>O9=""</formula>
    </cfRule>
  </conditionalFormatting>
  <conditionalFormatting sqref="P4:R5">
    <cfRule type="expression" dxfId="48" priority="11">
      <formula>P4=""</formula>
    </cfRule>
  </conditionalFormatting>
  <conditionalFormatting sqref="R13:V14">
    <cfRule type="expression" dxfId="47" priority="9">
      <formula>AND($K$13="",R13="")</formula>
    </cfRule>
  </conditionalFormatting>
  <conditionalFormatting sqref="V15:Z18">
    <cfRule type="expression" dxfId="46" priority="19">
      <formula>AND($M$15&lt;&gt;"免責事業者",V15="")</formula>
    </cfRule>
  </conditionalFormatting>
  <conditionalFormatting sqref="W4:Z5">
    <cfRule type="expression" dxfId="45" priority="10">
      <formula>W4=""</formula>
    </cfRule>
  </conditionalFormatting>
  <conditionalFormatting sqref="W13:Z14">
    <cfRule type="expression" dxfId="44" priority="4">
      <formula>K13=""</formula>
    </cfRule>
  </conditionalFormatting>
  <conditionalFormatting sqref="X11:Z12">
    <cfRule type="expression" dxfId="43" priority="3">
      <formula>K11=""</formula>
    </cfRule>
  </conditionalFormatting>
  <conditionalFormatting sqref="X17:Z17">
    <cfRule type="expression" dxfId="42" priority="17">
      <formula>X17=""</formula>
    </cfRule>
  </conditionalFormatting>
  <dataValidations count="11">
    <dataValidation type="list" allowBlank="1" showInputMessage="1" showErrorMessage="1" sqref="A36:J37" xr:uid="{1E8A9100-8C51-49CE-A0B3-DE390DACE4BD}">
      <formula1>$AI$36:$AI$37</formula1>
    </dataValidation>
    <dataValidation type="list" allowBlank="1" showInputMessage="1" showErrorMessage="1" sqref="M36:N37" xr:uid="{1D0F368F-B672-4309-BC22-2FFE16E0423B}">
      <formula1>$AJ$36:$AJ$39</formula1>
    </dataValidation>
    <dataValidation type="list" allowBlank="1" showInputMessage="1" showErrorMessage="1" sqref="M27:N32" xr:uid="{E0272E69-159F-4040-93C8-E0FD10C1239E}">
      <formula1>$AJ$27:$AJ$31</formula1>
    </dataValidation>
    <dataValidation type="custom" allowBlank="1" showInputMessage="1" showErrorMessage="1" prompt="5ケタ" sqref="K9:L10" xr:uid="{D8D2A250-6200-4BB8-BB45-4A0C89F41253}">
      <formula1>LEN(K9)=5</formula1>
    </dataValidation>
    <dataValidation type="list" allowBlank="1" showInputMessage="1" showErrorMessage="1" sqref="W4:Z6" xr:uid="{7E342C6A-FAF4-4C5C-9E03-58E4D0DB09FF}">
      <formula1>$AI$20:$AI$23</formula1>
    </dataValidation>
    <dataValidation type="list" allowBlank="1" showInputMessage="1" showErrorMessage="1" sqref="P4" xr:uid="{B85E0F14-5E6A-40F9-9C88-055A5567CCB9}">
      <formula1>"材　工,労　務"</formula1>
    </dataValidation>
    <dataValidation type="textLength" operator="equal" allowBlank="1" showInputMessage="1" showErrorMessage="1" prompt="5ケタ" sqref="C15:C18 D15:F16 G15:H17" xr:uid="{D8B09C40-BA6D-4638-8860-CC495D496187}">
      <formula1>5</formula1>
    </dataValidation>
    <dataValidation type="list" allowBlank="1" showInputMessage="1" showErrorMessage="1" sqref="M17:N17" xr:uid="{B5202BB6-148F-4757-B0E7-52875F8F3822}">
      <formula1>$AJ$17:$AJ$18</formula1>
    </dataValidation>
    <dataValidation type="custom" allowBlank="1" showInputMessage="1" showErrorMessage="1" prompt="13ケタ" sqref="V15:W18 X15:Z16 X18:Z18" xr:uid="{370D2A24-4B74-4514-A857-1872DA5176F5}">
      <formula1>LEN(V15)=13</formula1>
    </dataValidation>
    <dataValidation type="list" allowBlank="1" showInputMessage="1" showErrorMessage="1" sqref="M15:Q16 M18:Q18" xr:uid="{AD60ED7A-93AA-48CE-92E8-7486BA339643}">
      <formula1>"適格請求事業者,免責事業者"</formula1>
    </dataValidation>
    <dataValidation type="list" allowBlank="1" showInputMessage="1" showErrorMessage="1" sqref="G17" xr:uid="{5C4A5510-4282-4D6B-8602-4031C3121801}">
      <formula1>"銀行,信用金庫"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4993" r:id="rId4" name="Check Box 1">
              <controlPr locked="0" defaultSize="0" autoFill="0" autoLine="0" autoPict="0">
                <anchor moveWithCells="1">
                  <from>
                    <xdr:col>17</xdr:col>
                    <xdr:colOff>47625</xdr:colOff>
                    <xdr:row>16</xdr:row>
                    <xdr:rowOff>76200</xdr:rowOff>
                  </from>
                  <to>
                    <xdr:col>17</xdr:col>
                    <xdr:colOff>257175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4994" r:id="rId5" name="Check Box 2">
              <controlPr locked="0" defaultSize="0" autoFill="0" autoLine="0" autoPict="0">
                <anchor moveWithCells="1">
                  <from>
                    <xdr:col>14</xdr:col>
                    <xdr:colOff>76200</xdr:colOff>
                    <xdr:row>16</xdr:row>
                    <xdr:rowOff>57150</xdr:rowOff>
                  </from>
                  <to>
                    <xdr:col>14</xdr:col>
                    <xdr:colOff>295275</xdr:colOff>
                    <xdr:row>16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B288-FD78-4FA4-ACA2-B94B055ABF66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8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IF('請-7回目'!T20=0,"",'請-7回目'!T20)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IF('請-7回目'!T21=0,"",'請-7回目'!T21)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IF('請-7回目'!T22=0,"",'請-7回目'!T22)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3XBj/QobJo0DNIbDdAOossOxbACImahV4/fUozeXWLgUu4+ex71wWfDwzzBpfM/IE+0pY+basvLImuDA2QlAWQ==" saltValue="jhTEclBjhJaDbR/gNj21tg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9" priority="1">
      <formula>COUNTIF($A$26:$O$31,"&lt;&gt;")+COUNTIF($A$35:$O$37,"&lt;&gt;")=0</formula>
    </cfRule>
  </conditionalFormatting>
  <conditionalFormatting sqref="W3:Z4">
    <cfRule type="expression" dxfId="8" priority="3">
      <formula>W3=""</formula>
    </cfRule>
  </conditionalFormatting>
  <dataValidations count="7">
    <dataValidation type="list" allowBlank="1" showInputMessage="1" showErrorMessage="1" sqref="A35:J36" xr:uid="{5C12512C-9329-4626-BADD-D44A4F139789}">
      <formula1>$AI$35:$AI$36</formula1>
    </dataValidation>
    <dataValidation type="list" allowBlank="1" showInputMessage="1" showErrorMessage="1" sqref="M35:N36" xr:uid="{7542FD37-4A76-421B-BFB3-6644AE912CFF}">
      <formula1>$AJ$35:$AJ$38</formula1>
    </dataValidation>
    <dataValidation type="list" allowBlank="1" showInputMessage="1" showErrorMessage="1" sqref="M26:N31" xr:uid="{0E5162A6-89A9-4D66-A549-A267827CB795}">
      <formula1>$AJ$26:$AJ$30</formula1>
    </dataValidation>
    <dataValidation type="list" allowBlank="1" showInputMessage="1" showErrorMessage="1" sqref="W3:Z5" xr:uid="{B199A8BB-9842-4B8F-AFFB-93B05E2EB3EF}">
      <formula1>$AI$19:$AI$22</formula1>
    </dataValidation>
    <dataValidation type="textLength" operator="equal" allowBlank="1" showInputMessage="1" showErrorMessage="1" prompt="5ケタ" sqref="C16:C17" xr:uid="{6D8DEC88-528D-45B6-931B-5158A75F6ACE}">
      <formula1>5</formula1>
    </dataValidation>
    <dataValidation type="custom" allowBlank="1" showInputMessage="1" showErrorMessage="1" prompt="13ケタ" sqref="X17:Z17 V16:W17" xr:uid="{032643AA-F91B-403B-A5B4-C860C2427BF1}">
      <formula1>LEN(V16)=13</formula1>
    </dataValidation>
    <dataValidation type="list" allowBlank="1" showInputMessage="1" showErrorMessage="1" sqref="M17:Q17" xr:uid="{78E470B8-4413-472B-A220-401A89BE122C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10F8A-C1EB-474D-B802-C8930392642E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9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IF('請-8回目'!T20=0,"",'請-8回目'!T20)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IF('請-8回目'!T21=0,"",'請-8回目'!T21)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IF('請-8回目'!T22=0,"",'請-8回目'!T22)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XyVfLTNH6WHnlvx/pqVINsNsHM0u0OhZiBUom/wg15z7zbBhZ1NVjoSmPWdZWyUT5LaG9ZHKzdNsAs0alLyoug==" saltValue="eUEOTQEduBuDTT7NYtE3RA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7" priority="1">
      <formula>COUNTIF($A$26:$O$31,"&lt;&gt;")+COUNTIF($A$35:$O$37,"&lt;&gt;")=0</formula>
    </cfRule>
  </conditionalFormatting>
  <conditionalFormatting sqref="W3:Z4">
    <cfRule type="expression" dxfId="6" priority="3">
      <formula>W3=""</formula>
    </cfRule>
  </conditionalFormatting>
  <dataValidations count="7">
    <dataValidation type="list" allowBlank="1" showInputMessage="1" showErrorMessage="1" sqref="M17:Q17" xr:uid="{A1B49685-25F5-4D1B-B46E-E7D2BC9EBFB2}">
      <formula1>"適格請求事業者,免責事業者"</formula1>
    </dataValidation>
    <dataValidation type="custom" allowBlank="1" showInputMessage="1" showErrorMessage="1" prompt="13ケタ" sqref="X17:Z17 V16:W17" xr:uid="{C46B85B5-D41C-45EF-AD96-D10BB827DBA6}">
      <formula1>LEN(V16)=13</formula1>
    </dataValidation>
    <dataValidation type="textLength" operator="equal" allowBlank="1" showInputMessage="1" showErrorMessage="1" prompt="5ケタ" sqref="C16:C17" xr:uid="{88999118-0793-46BE-9185-D7F2D9C1FC31}">
      <formula1>5</formula1>
    </dataValidation>
    <dataValidation type="list" allowBlank="1" showInputMessage="1" showErrorMessage="1" sqref="W3:Z5" xr:uid="{4C72DE0E-B449-47DA-9EF8-98DC9E3B517F}">
      <formula1>$AI$19:$AI$22</formula1>
    </dataValidation>
    <dataValidation type="list" allowBlank="1" showInputMessage="1" showErrorMessage="1" sqref="M26:N31" xr:uid="{6DDAD585-3059-4A00-B10C-8B4D264221E8}">
      <formula1>$AJ$26:$AJ$30</formula1>
    </dataValidation>
    <dataValidation type="list" allowBlank="1" showInputMessage="1" showErrorMessage="1" sqref="M35:N36" xr:uid="{19F521A1-B91C-4C4D-A5BF-B2B26990F7EE}">
      <formula1>$AJ$35:$AJ$38</formula1>
    </dataValidation>
    <dataValidation type="list" allowBlank="1" showInputMessage="1" showErrorMessage="1" sqref="A35:J36" xr:uid="{142C33E7-B04C-4F35-8A70-7EFC1C1ED7D4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CB24D-F846-44CE-92D5-676734A027ED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10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IF('請-9回目'!T20=0,"",'請-9回目'!T20)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IF('請-9回目'!T21=0,"",'請-9回目'!T21)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IF('請-9回目'!T22=0,"",'請-9回目'!T22)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u+hYFJI6uUYJovVaeVirtMGsf7tLDP6I/yLzYVk5TAWE2zuQHAt2+LttkHrED5cb7ibLSWnDGd7fjoxouux1jw==" saltValue="xr90nJyln806FSgmr7aqRw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5" priority="1">
      <formula>COUNTIF($A$26:$O$31,"&lt;&gt;")+COUNTIF($A$35:$O$37,"&lt;&gt;")=0</formula>
    </cfRule>
  </conditionalFormatting>
  <conditionalFormatting sqref="W3:Z4">
    <cfRule type="expression" dxfId="4" priority="3">
      <formula>W3=""</formula>
    </cfRule>
  </conditionalFormatting>
  <dataValidations count="7">
    <dataValidation type="list" allowBlank="1" showInputMessage="1" showErrorMessage="1" sqref="A35:J36" xr:uid="{4FE7A851-85F0-41AC-8B62-E31B848A2BAE}">
      <formula1>$AI$35:$AI$36</formula1>
    </dataValidation>
    <dataValidation type="list" allowBlank="1" showInputMessage="1" showErrorMessage="1" sqref="M35:N36" xr:uid="{1E392B2C-767B-4FAC-ABEA-63C3060701BC}">
      <formula1>$AJ$35:$AJ$38</formula1>
    </dataValidation>
    <dataValidation type="list" allowBlank="1" showInputMessage="1" showErrorMessage="1" sqref="M26:N31" xr:uid="{CF47083F-6681-49A4-BE11-3C045DBE56D7}">
      <formula1>$AJ$26:$AJ$30</formula1>
    </dataValidation>
    <dataValidation type="list" allowBlank="1" showInputMessage="1" showErrorMessage="1" sqref="W3:Z5" xr:uid="{AA93E54D-D50C-4CA7-8EA7-C38E6020CF1F}">
      <formula1>$AI$19:$AI$22</formula1>
    </dataValidation>
    <dataValidation type="textLength" operator="equal" allowBlank="1" showInputMessage="1" showErrorMessage="1" prompt="5ケタ" sqref="C16:C17" xr:uid="{2ECA3DA7-B6E0-4D1B-B469-93453B146DE0}">
      <formula1>5</formula1>
    </dataValidation>
    <dataValidation type="custom" allowBlank="1" showInputMessage="1" showErrorMessage="1" prompt="13ケタ" sqref="X17:Z17 V16:W17" xr:uid="{DD9385EA-129E-4F01-8DF0-3F1BDA67901E}">
      <formula1>LEN(V16)=13</formula1>
    </dataValidation>
    <dataValidation type="list" allowBlank="1" showInputMessage="1" showErrorMessage="1" sqref="M17:Q17" xr:uid="{4556C21E-5596-4CA5-830D-8D0216311014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30446-634E-4068-9DEA-F6ACACC2D415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11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IF('請-10回目'!T20=0,"",'請-10回目'!T20)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IF('請-10回目'!T21=0,"",'請-10回目'!T21)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IF('請-10回目'!T22=0,"",'請-10回目'!T22)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VfQwYdubSu9pRmcbt1lpoAB6wmT7ksSuR1NnohRCmy/aA2MtloU5HMX3g2lxpGTvapOBiPkSUL8yDpPDza9qzA==" saltValue="rXhZoV1qOCq1Dnabd4j5qA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3" priority="1">
      <formula>COUNTIF($A$26:$O$31,"&lt;&gt;")+COUNTIF($A$35:$O$37,"&lt;&gt;")=0</formula>
    </cfRule>
  </conditionalFormatting>
  <conditionalFormatting sqref="W3:Z4">
    <cfRule type="expression" dxfId="2" priority="2">
      <formula>W3=""</formula>
    </cfRule>
  </conditionalFormatting>
  <dataValidations count="7">
    <dataValidation type="list" allowBlank="1" showInputMessage="1" showErrorMessage="1" sqref="M17:Q17" xr:uid="{CAFFBBA7-2303-4920-A0A6-6C30DBB12388}">
      <formula1>"適格請求事業者,免責事業者"</formula1>
    </dataValidation>
    <dataValidation type="custom" allowBlank="1" showInputMessage="1" showErrorMessage="1" prompt="13ケタ" sqref="X17:Z17 V16:W17" xr:uid="{2AB4387C-7E47-4602-81BF-C6A3ED9FD2E7}">
      <formula1>LEN(V16)=13</formula1>
    </dataValidation>
    <dataValidation type="textLength" operator="equal" allowBlank="1" showInputMessage="1" showErrorMessage="1" prompt="5ケタ" sqref="C16:C17" xr:uid="{19D47CB5-F816-481A-8A31-6DAB3C231B0A}">
      <formula1>5</formula1>
    </dataValidation>
    <dataValidation type="list" allowBlank="1" showInputMessage="1" showErrorMessage="1" sqref="W3:Z5" xr:uid="{209DFECD-D69D-41B2-8DCB-F0FECE4FC294}">
      <formula1>$AI$19:$AI$22</formula1>
    </dataValidation>
    <dataValidation type="list" allowBlank="1" showInputMessage="1" showErrorMessage="1" sqref="M26:N31" xr:uid="{3A06E93E-18EE-414E-85A8-D9C4CC65C76F}">
      <formula1>$AJ$26:$AJ$30</formula1>
    </dataValidation>
    <dataValidation type="list" allowBlank="1" showInputMessage="1" showErrorMessage="1" sqref="M35:N36" xr:uid="{6C26172B-8108-4FAB-A0F4-D307064048B7}">
      <formula1>$AJ$35:$AJ$38</formula1>
    </dataValidation>
    <dataValidation type="list" allowBlank="1" showInputMessage="1" showErrorMessage="1" sqref="A35:J36" xr:uid="{697DB762-6B5A-434A-9F38-247C01879715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D4A8E-34DF-4C38-A75A-D36B2BF5CB3E}">
  <sheetPr>
    <pageSetUpPr fitToPage="1"/>
  </sheetPr>
  <dimension ref="A1:AS48"/>
  <sheetViews>
    <sheetView zoomScaleNormal="100" zoomScaleSheetLayoutView="100" workbookViewId="0">
      <selection activeCell="AD23" sqref="AD23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12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IF('請-11回目'!T20=0,"",'請-11回目'!T20)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IF('請-11回目'!T21=0,"",'請-11回目'!T21)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IF('請-11回目'!T22=0,"",'請-11回目'!T22)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XRTd1sULD9C8BmqzOeXtckd/oBt9juB8XE33VLlpFxkHux0EZYevPA5GFiq/NgZVcs2BvwZfxiueZ+XSFqrixg==" saltValue="QO+DwQGDyfWwhI4Bp8iDBw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" priority="1">
      <formula>COUNTIF($A$26:$O$31,"&lt;&gt;")+COUNTIF($A$35:$O$37,"&lt;&gt;")=0</formula>
    </cfRule>
  </conditionalFormatting>
  <conditionalFormatting sqref="W3:Z4">
    <cfRule type="expression" dxfId="0" priority="3">
      <formula>W3=""</formula>
    </cfRule>
  </conditionalFormatting>
  <dataValidations count="7">
    <dataValidation type="list" allowBlank="1" showInputMessage="1" showErrorMessage="1" sqref="A35:J36" xr:uid="{1B0C9C24-A822-411A-A8BF-5929A16FC2F0}">
      <formula1>$AI$35:$AI$36</formula1>
    </dataValidation>
    <dataValidation type="list" allowBlank="1" showInputMessage="1" showErrorMessage="1" sqref="M35:N36" xr:uid="{2FF0578F-9EEA-428A-A427-9FA7FD051477}">
      <formula1>$AJ$35:$AJ$38</formula1>
    </dataValidation>
    <dataValidation type="list" allowBlank="1" showInputMessage="1" showErrorMessage="1" sqref="M26:N31" xr:uid="{DD4C282E-4C4F-438A-AD03-75A34ECA1F0D}">
      <formula1>$AJ$26:$AJ$30</formula1>
    </dataValidation>
    <dataValidation type="list" allowBlank="1" showInputMessage="1" showErrorMessage="1" sqref="W3:Z5" xr:uid="{2B696288-F839-4FCA-BD3E-15BA523EE157}">
      <formula1>$AI$19:$AI$22</formula1>
    </dataValidation>
    <dataValidation type="textLength" operator="equal" allowBlank="1" showInputMessage="1" showErrorMessage="1" prompt="5ケタ" sqref="C16:C17" xr:uid="{6F53625A-A712-4F58-B7C5-5612416908C8}">
      <formula1>5</formula1>
    </dataValidation>
    <dataValidation type="custom" allowBlank="1" showInputMessage="1" showErrorMessage="1" prompt="13ケタ" sqref="X17:Z17 V16:W17" xr:uid="{DE932F2C-6F89-4E3A-A3FD-DFB3A97322B4}">
      <formula1>LEN(V16)=13</formula1>
    </dataValidation>
    <dataValidation type="list" allowBlank="1" showInputMessage="1" showErrorMessage="1" sqref="M17:Q17" xr:uid="{F41C8049-053C-4B60-91A1-A73BEC5CF1B3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Z165"/>
  <sheetViews>
    <sheetView zoomScaleNormal="100" zoomScaleSheetLayoutView="100" workbookViewId="0">
      <selection activeCell="AK10" sqref="AK10"/>
    </sheetView>
  </sheetViews>
  <sheetFormatPr defaultColWidth="3.625" defaultRowHeight="13.5" x14ac:dyDescent="0.15"/>
  <cols>
    <col min="1" max="4" width="4.5" customWidth="1"/>
    <col min="15" max="15" width="4.5" customWidth="1"/>
    <col min="16" max="16" width="3.625" customWidth="1"/>
    <col min="24" max="25" width="4" customWidth="1"/>
    <col min="26" max="26" width="6.25" customWidth="1"/>
  </cols>
  <sheetData>
    <row r="1" spans="1:26" ht="18.75" x14ac:dyDescent="0.15">
      <c r="Z1" s="15"/>
    </row>
    <row r="2" spans="1:26" x14ac:dyDescent="0.15">
      <c r="C2" s="66" t="s">
        <v>70</v>
      </c>
      <c r="D2" s="66"/>
      <c r="E2" s="66"/>
      <c r="F2" s="66"/>
      <c r="G2" s="66"/>
    </row>
    <row r="3" spans="1:26" ht="17.25" x14ac:dyDescent="0.15">
      <c r="C3" s="66"/>
      <c r="D3" s="66"/>
      <c r="E3" s="66"/>
      <c r="F3" s="66"/>
      <c r="G3" s="66"/>
      <c r="Q3" s="13"/>
      <c r="R3" s="13"/>
      <c r="S3" s="13"/>
      <c r="T3" s="13"/>
      <c r="U3" s="14"/>
      <c r="V3" s="14"/>
      <c r="W3" s="14"/>
      <c r="X3" s="14"/>
      <c r="Y3" s="14"/>
      <c r="Z3" s="14"/>
    </row>
    <row r="4" spans="1:26" ht="22.5" customHeight="1" x14ac:dyDescent="0.15"/>
    <row r="5" spans="1:26" ht="7.5" customHeight="1" thickBot="1" x14ac:dyDescent="0.2"/>
    <row r="6" spans="1:26" ht="15" customHeight="1" x14ac:dyDescent="0.15">
      <c r="A6" s="281" t="s">
        <v>0</v>
      </c>
      <c r="B6" s="282"/>
      <c r="C6" s="283"/>
      <c r="D6" s="267" t="s">
        <v>1</v>
      </c>
      <c r="E6" s="268"/>
      <c r="F6" s="268"/>
      <c r="G6" s="268"/>
      <c r="H6" s="268"/>
      <c r="I6" s="268"/>
      <c r="J6" s="287"/>
      <c r="K6" s="267" t="s">
        <v>2</v>
      </c>
      <c r="L6" s="287"/>
      <c r="M6" s="267" t="s">
        <v>3</v>
      </c>
      <c r="N6" s="287"/>
      <c r="O6" s="289" t="s">
        <v>4</v>
      </c>
      <c r="P6" s="290"/>
      <c r="Q6" s="291"/>
      <c r="R6" s="267" t="s">
        <v>7</v>
      </c>
      <c r="S6" s="268"/>
      <c r="T6" s="268"/>
      <c r="U6" s="287"/>
      <c r="V6" s="266" t="s">
        <v>8</v>
      </c>
      <c r="W6" s="266"/>
      <c r="X6" s="267" t="s">
        <v>5</v>
      </c>
      <c r="Y6" s="268"/>
      <c r="Z6" s="269"/>
    </row>
    <row r="7" spans="1:26" ht="15" customHeight="1" thickBot="1" x14ac:dyDescent="0.2">
      <c r="A7" s="284"/>
      <c r="B7" s="285"/>
      <c r="C7" s="286"/>
      <c r="D7" s="270"/>
      <c r="E7" s="271"/>
      <c r="F7" s="271"/>
      <c r="G7" s="271"/>
      <c r="H7" s="271"/>
      <c r="I7" s="271"/>
      <c r="J7" s="288"/>
      <c r="K7" s="270"/>
      <c r="L7" s="288"/>
      <c r="M7" s="270"/>
      <c r="N7" s="288"/>
      <c r="O7" s="292"/>
      <c r="P7" s="293"/>
      <c r="Q7" s="294"/>
      <c r="R7" s="270"/>
      <c r="S7" s="271"/>
      <c r="T7" s="271"/>
      <c r="U7" s="288"/>
      <c r="V7" s="273" t="s">
        <v>10</v>
      </c>
      <c r="W7" s="273"/>
      <c r="X7" s="270"/>
      <c r="Y7" s="271"/>
      <c r="Z7" s="272"/>
    </row>
    <row r="8" spans="1:26" ht="22.5" customHeight="1" thickTop="1" x14ac:dyDescent="0.15">
      <c r="A8" s="274"/>
      <c r="B8" s="275"/>
      <c r="C8" s="275"/>
      <c r="D8" s="276"/>
      <c r="E8" s="276"/>
      <c r="F8" s="276"/>
      <c r="G8" s="276"/>
      <c r="H8" s="276"/>
      <c r="I8" s="276"/>
      <c r="J8" s="276"/>
      <c r="K8" s="277"/>
      <c r="L8" s="277"/>
      <c r="M8" s="278"/>
      <c r="N8" s="278"/>
      <c r="O8" s="279"/>
      <c r="P8" s="279"/>
      <c r="Q8" s="279"/>
      <c r="R8" s="280"/>
      <c r="S8" s="280"/>
      <c r="T8" s="280"/>
      <c r="U8" s="280"/>
      <c r="V8" s="255"/>
      <c r="W8" s="255"/>
      <c r="X8" s="278"/>
      <c r="Y8" s="278"/>
      <c r="Z8" s="295"/>
    </row>
    <row r="9" spans="1:26" ht="22.5" customHeight="1" x14ac:dyDescent="0.15">
      <c r="A9" s="248"/>
      <c r="B9" s="249"/>
      <c r="C9" s="249"/>
      <c r="D9" s="250"/>
      <c r="E9" s="250"/>
      <c r="F9" s="250"/>
      <c r="G9" s="250"/>
      <c r="H9" s="250"/>
      <c r="I9" s="250"/>
      <c r="J9" s="250"/>
      <c r="K9" s="251"/>
      <c r="L9" s="251"/>
      <c r="M9" s="252"/>
      <c r="N9" s="252"/>
      <c r="O9" s="253"/>
      <c r="P9" s="253"/>
      <c r="Q9" s="253"/>
      <c r="R9" s="254"/>
      <c r="S9" s="254"/>
      <c r="T9" s="254"/>
      <c r="U9" s="254"/>
      <c r="V9" s="255"/>
      <c r="W9" s="255"/>
      <c r="X9" s="252"/>
      <c r="Y9" s="252"/>
      <c r="Z9" s="256"/>
    </row>
    <row r="10" spans="1:26" ht="22.5" customHeight="1" x14ac:dyDescent="0.15">
      <c r="A10" s="248"/>
      <c r="B10" s="249"/>
      <c r="C10" s="249"/>
      <c r="D10" s="250"/>
      <c r="E10" s="250"/>
      <c r="F10" s="250"/>
      <c r="G10" s="250"/>
      <c r="H10" s="250"/>
      <c r="I10" s="250"/>
      <c r="J10" s="250"/>
      <c r="K10" s="251"/>
      <c r="L10" s="251"/>
      <c r="M10" s="252"/>
      <c r="N10" s="252"/>
      <c r="O10" s="253"/>
      <c r="P10" s="253"/>
      <c r="Q10" s="253"/>
      <c r="R10" s="254"/>
      <c r="S10" s="254"/>
      <c r="T10" s="254"/>
      <c r="U10" s="254"/>
      <c r="V10" s="255"/>
      <c r="W10" s="255"/>
      <c r="X10" s="252"/>
      <c r="Y10" s="252"/>
      <c r="Z10" s="256"/>
    </row>
    <row r="11" spans="1:26" ht="22.5" customHeight="1" x14ac:dyDescent="0.15">
      <c r="A11" s="248"/>
      <c r="B11" s="249"/>
      <c r="C11" s="249"/>
      <c r="D11" s="250"/>
      <c r="E11" s="250"/>
      <c r="F11" s="250"/>
      <c r="G11" s="250"/>
      <c r="H11" s="250"/>
      <c r="I11" s="250"/>
      <c r="J11" s="250"/>
      <c r="K11" s="251"/>
      <c r="L11" s="251"/>
      <c r="M11" s="252"/>
      <c r="N11" s="252"/>
      <c r="O11" s="253"/>
      <c r="P11" s="253"/>
      <c r="Q11" s="253"/>
      <c r="R11" s="254"/>
      <c r="S11" s="254"/>
      <c r="T11" s="254"/>
      <c r="U11" s="254"/>
      <c r="V11" s="255"/>
      <c r="W11" s="255"/>
      <c r="X11" s="252"/>
      <c r="Y11" s="252"/>
      <c r="Z11" s="256"/>
    </row>
    <row r="12" spans="1:26" ht="22.5" customHeight="1" x14ac:dyDescent="0.15">
      <c r="A12" s="248"/>
      <c r="B12" s="249"/>
      <c r="C12" s="249"/>
      <c r="D12" s="250"/>
      <c r="E12" s="250"/>
      <c r="F12" s="250"/>
      <c r="G12" s="250"/>
      <c r="H12" s="250"/>
      <c r="I12" s="250"/>
      <c r="J12" s="250"/>
      <c r="K12" s="251"/>
      <c r="L12" s="251"/>
      <c r="M12" s="252"/>
      <c r="N12" s="252"/>
      <c r="O12" s="253"/>
      <c r="P12" s="253"/>
      <c r="Q12" s="253"/>
      <c r="R12" s="254"/>
      <c r="S12" s="254"/>
      <c r="T12" s="254"/>
      <c r="U12" s="254"/>
      <c r="V12" s="255"/>
      <c r="W12" s="255"/>
      <c r="X12" s="252"/>
      <c r="Y12" s="252"/>
      <c r="Z12" s="256"/>
    </row>
    <row r="13" spans="1:26" ht="22.5" customHeight="1" x14ac:dyDescent="0.15">
      <c r="A13" s="248"/>
      <c r="B13" s="249"/>
      <c r="C13" s="249"/>
      <c r="D13" s="250"/>
      <c r="E13" s="250"/>
      <c r="F13" s="250"/>
      <c r="G13" s="250"/>
      <c r="H13" s="250"/>
      <c r="I13" s="250"/>
      <c r="J13" s="250"/>
      <c r="K13" s="251"/>
      <c r="L13" s="251"/>
      <c r="M13" s="252"/>
      <c r="N13" s="252"/>
      <c r="O13" s="253"/>
      <c r="P13" s="253"/>
      <c r="Q13" s="253"/>
      <c r="R13" s="254"/>
      <c r="S13" s="254"/>
      <c r="T13" s="254"/>
      <c r="U13" s="254"/>
      <c r="V13" s="255"/>
      <c r="W13" s="255"/>
      <c r="X13" s="252"/>
      <c r="Y13" s="252"/>
      <c r="Z13" s="256"/>
    </row>
    <row r="14" spans="1:26" ht="22.5" customHeight="1" x14ac:dyDescent="0.15">
      <c r="A14" s="248"/>
      <c r="B14" s="249"/>
      <c r="C14" s="249"/>
      <c r="D14" s="250"/>
      <c r="E14" s="250"/>
      <c r="F14" s="250"/>
      <c r="G14" s="250"/>
      <c r="H14" s="250"/>
      <c r="I14" s="250"/>
      <c r="J14" s="250"/>
      <c r="K14" s="251"/>
      <c r="L14" s="251"/>
      <c r="M14" s="252"/>
      <c r="N14" s="252"/>
      <c r="O14" s="253"/>
      <c r="P14" s="253"/>
      <c r="Q14" s="253"/>
      <c r="R14" s="254"/>
      <c r="S14" s="254"/>
      <c r="T14" s="254"/>
      <c r="U14" s="254"/>
      <c r="V14" s="255"/>
      <c r="W14" s="255"/>
      <c r="X14" s="252"/>
      <c r="Y14" s="252"/>
      <c r="Z14" s="256"/>
    </row>
    <row r="15" spans="1:26" ht="22.5" customHeight="1" x14ac:dyDescent="0.15">
      <c r="A15" s="248"/>
      <c r="B15" s="249"/>
      <c r="C15" s="249"/>
      <c r="D15" s="250"/>
      <c r="E15" s="250"/>
      <c r="F15" s="250"/>
      <c r="G15" s="250"/>
      <c r="H15" s="250"/>
      <c r="I15" s="250"/>
      <c r="J15" s="250"/>
      <c r="K15" s="251"/>
      <c r="L15" s="251"/>
      <c r="M15" s="252"/>
      <c r="N15" s="252"/>
      <c r="O15" s="253"/>
      <c r="P15" s="253"/>
      <c r="Q15" s="253"/>
      <c r="R15" s="254"/>
      <c r="S15" s="254"/>
      <c r="T15" s="254"/>
      <c r="U15" s="254"/>
      <c r="V15" s="255"/>
      <c r="W15" s="255"/>
      <c r="X15" s="252"/>
      <c r="Y15" s="252"/>
      <c r="Z15" s="256"/>
    </row>
    <row r="16" spans="1:26" ht="22.5" customHeight="1" x14ac:dyDescent="0.15">
      <c r="A16" s="248"/>
      <c r="B16" s="249"/>
      <c r="C16" s="249"/>
      <c r="D16" s="250"/>
      <c r="E16" s="250"/>
      <c r="F16" s="250"/>
      <c r="G16" s="250"/>
      <c r="H16" s="250"/>
      <c r="I16" s="250"/>
      <c r="J16" s="250"/>
      <c r="K16" s="251"/>
      <c r="L16" s="251"/>
      <c r="M16" s="252"/>
      <c r="N16" s="252"/>
      <c r="O16" s="253"/>
      <c r="P16" s="253"/>
      <c r="Q16" s="253"/>
      <c r="R16" s="254"/>
      <c r="S16" s="254"/>
      <c r="T16" s="254"/>
      <c r="U16" s="254"/>
      <c r="V16" s="255"/>
      <c r="W16" s="255"/>
      <c r="X16" s="252"/>
      <c r="Y16" s="252"/>
      <c r="Z16" s="256"/>
    </row>
    <row r="17" spans="1:26" ht="22.5" customHeight="1" x14ac:dyDescent="0.15">
      <c r="A17" s="248"/>
      <c r="B17" s="249"/>
      <c r="C17" s="249"/>
      <c r="D17" s="250"/>
      <c r="E17" s="250"/>
      <c r="F17" s="250"/>
      <c r="G17" s="250"/>
      <c r="H17" s="250"/>
      <c r="I17" s="250"/>
      <c r="J17" s="250"/>
      <c r="K17" s="251"/>
      <c r="L17" s="251"/>
      <c r="M17" s="252"/>
      <c r="N17" s="252"/>
      <c r="O17" s="253"/>
      <c r="P17" s="253"/>
      <c r="Q17" s="253"/>
      <c r="R17" s="254"/>
      <c r="S17" s="254"/>
      <c r="T17" s="254"/>
      <c r="U17" s="254"/>
      <c r="V17" s="255"/>
      <c r="W17" s="255"/>
      <c r="X17" s="252"/>
      <c r="Y17" s="252"/>
      <c r="Z17" s="256"/>
    </row>
    <row r="18" spans="1:26" ht="22.5" customHeight="1" x14ac:dyDescent="0.15">
      <c r="A18" s="248"/>
      <c r="B18" s="249"/>
      <c r="C18" s="249"/>
      <c r="D18" s="250"/>
      <c r="E18" s="250"/>
      <c r="F18" s="250"/>
      <c r="G18" s="250"/>
      <c r="H18" s="250"/>
      <c r="I18" s="250"/>
      <c r="J18" s="250"/>
      <c r="K18" s="251"/>
      <c r="L18" s="251"/>
      <c r="M18" s="252"/>
      <c r="N18" s="252"/>
      <c r="O18" s="253"/>
      <c r="P18" s="253"/>
      <c r="Q18" s="253"/>
      <c r="R18" s="254"/>
      <c r="S18" s="254"/>
      <c r="T18" s="254"/>
      <c r="U18" s="254"/>
      <c r="V18" s="255"/>
      <c r="W18" s="255"/>
      <c r="X18" s="252"/>
      <c r="Y18" s="252"/>
      <c r="Z18" s="256"/>
    </row>
    <row r="19" spans="1:26" ht="22.5" customHeight="1" x14ac:dyDescent="0.15">
      <c r="A19" s="248"/>
      <c r="B19" s="249"/>
      <c r="C19" s="249"/>
      <c r="D19" s="250"/>
      <c r="E19" s="250"/>
      <c r="F19" s="250"/>
      <c r="G19" s="250"/>
      <c r="H19" s="250"/>
      <c r="I19" s="250"/>
      <c r="J19" s="250"/>
      <c r="K19" s="251"/>
      <c r="L19" s="251"/>
      <c r="M19" s="252"/>
      <c r="N19" s="252"/>
      <c r="O19" s="253"/>
      <c r="P19" s="253"/>
      <c r="Q19" s="253"/>
      <c r="R19" s="254"/>
      <c r="S19" s="254"/>
      <c r="T19" s="254"/>
      <c r="U19" s="254"/>
      <c r="V19" s="255"/>
      <c r="W19" s="255"/>
      <c r="X19" s="252"/>
      <c r="Y19" s="252"/>
      <c r="Z19" s="256"/>
    </row>
    <row r="20" spans="1:26" ht="22.5" customHeight="1" x14ac:dyDescent="0.15">
      <c r="A20" s="248"/>
      <c r="B20" s="249"/>
      <c r="C20" s="249"/>
      <c r="D20" s="250"/>
      <c r="E20" s="250"/>
      <c r="F20" s="250"/>
      <c r="G20" s="250"/>
      <c r="H20" s="250"/>
      <c r="I20" s="250"/>
      <c r="J20" s="250"/>
      <c r="K20" s="251"/>
      <c r="L20" s="251"/>
      <c r="M20" s="252"/>
      <c r="N20" s="252"/>
      <c r="O20" s="253"/>
      <c r="P20" s="253"/>
      <c r="Q20" s="253"/>
      <c r="R20" s="254"/>
      <c r="S20" s="254"/>
      <c r="T20" s="254"/>
      <c r="U20" s="254"/>
      <c r="V20" s="255"/>
      <c r="W20" s="255"/>
      <c r="X20" s="252"/>
      <c r="Y20" s="252"/>
      <c r="Z20" s="256"/>
    </row>
    <row r="21" spans="1:26" ht="22.5" customHeight="1" x14ac:dyDescent="0.15">
      <c r="A21" s="248"/>
      <c r="B21" s="249"/>
      <c r="C21" s="249"/>
      <c r="D21" s="250"/>
      <c r="E21" s="250"/>
      <c r="F21" s="250"/>
      <c r="G21" s="250"/>
      <c r="H21" s="250"/>
      <c r="I21" s="250"/>
      <c r="J21" s="250"/>
      <c r="K21" s="251"/>
      <c r="L21" s="251"/>
      <c r="M21" s="252"/>
      <c r="N21" s="252"/>
      <c r="O21" s="253"/>
      <c r="P21" s="253"/>
      <c r="Q21" s="253"/>
      <c r="R21" s="254"/>
      <c r="S21" s="254"/>
      <c r="T21" s="254"/>
      <c r="U21" s="254"/>
      <c r="V21" s="255"/>
      <c r="W21" s="255"/>
      <c r="X21" s="252"/>
      <c r="Y21" s="252"/>
      <c r="Z21" s="256"/>
    </row>
    <row r="22" spans="1:26" ht="22.5" customHeight="1" x14ac:dyDescent="0.15">
      <c r="A22" s="248"/>
      <c r="B22" s="249"/>
      <c r="C22" s="249"/>
      <c r="D22" s="250"/>
      <c r="E22" s="250"/>
      <c r="F22" s="250"/>
      <c r="G22" s="250"/>
      <c r="H22" s="250"/>
      <c r="I22" s="250"/>
      <c r="J22" s="250"/>
      <c r="K22" s="251"/>
      <c r="L22" s="251"/>
      <c r="M22" s="252"/>
      <c r="N22" s="252"/>
      <c r="O22" s="253"/>
      <c r="P22" s="253"/>
      <c r="Q22" s="253"/>
      <c r="R22" s="254"/>
      <c r="S22" s="254"/>
      <c r="T22" s="254"/>
      <c r="U22" s="254"/>
      <c r="V22" s="255"/>
      <c r="W22" s="255"/>
      <c r="X22" s="252"/>
      <c r="Y22" s="252"/>
      <c r="Z22" s="256"/>
    </row>
    <row r="23" spans="1:26" ht="22.5" customHeight="1" x14ac:dyDescent="0.15">
      <c r="A23" s="248"/>
      <c r="B23" s="249"/>
      <c r="C23" s="249"/>
      <c r="D23" s="250"/>
      <c r="E23" s="250"/>
      <c r="F23" s="250"/>
      <c r="G23" s="250"/>
      <c r="H23" s="250"/>
      <c r="I23" s="250"/>
      <c r="J23" s="250"/>
      <c r="K23" s="251"/>
      <c r="L23" s="251"/>
      <c r="M23" s="252"/>
      <c r="N23" s="252"/>
      <c r="O23" s="253"/>
      <c r="P23" s="253"/>
      <c r="Q23" s="253"/>
      <c r="R23" s="254"/>
      <c r="S23" s="254"/>
      <c r="T23" s="254"/>
      <c r="U23" s="254"/>
      <c r="V23" s="255"/>
      <c r="W23" s="255"/>
      <c r="X23" s="252"/>
      <c r="Y23" s="252"/>
      <c r="Z23" s="256"/>
    </row>
    <row r="24" spans="1:26" ht="22.5" customHeight="1" x14ac:dyDescent="0.15">
      <c r="A24" s="248"/>
      <c r="B24" s="249"/>
      <c r="C24" s="249"/>
      <c r="D24" s="250"/>
      <c r="E24" s="250"/>
      <c r="F24" s="250"/>
      <c r="G24" s="250"/>
      <c r="H24" s="250"/>
      <c r="I24" s="250"/>
      <c r="J24" s="250"/>
      <c r="K24" s="251"/>
      <c r="L24" s="251"/>
      <c r="M24" s="252"/>
      <c r="N24" s="252"/>
      <c r="O24" s="253"/>
      <c r="P24" s="253"/>
      <c r="Q24" s="253"/>
      <c r="R24" s="254"/>
      <c r="S24" s="254"/>
      <c r="T24" s="254"/>
      <c r="U24" s="254"/>
      <c r="V24" s="255"/>
      <c r="W24" s="255"/>
      <c r="X24" s="252"/>
      <c r="Y24" s="252"/>
      <c r="Z24" s="256"/>
    </row>
    <row r="25" spans="1:26" ht="22.5" customHeight="1" x14ac:dyDescent="0.15">
      <c r="A25" s="248"/>
      <c r="B25" s="249"/>
      <c r="C25" s="249"/>
      <c r="D25" s="250"/>
      <c r="E25" s="250"/>
      <c r="F25" s="250"/>
      <c r="G25" s="250"/>
      <c r="H25" s="250"/>
      <c r="I25" s="250"/>
      <c r="J25" s="250"/>
      <c r="K25" s="251"/>
      <c r="L25" s="251"/>
      <c r="M25" s="252"/>
      <c r="N25" s="252"/>
      <c r="O25" s="253"/>
      <c r="P25" s="253"/>
      <c r="Q25" s="253"/>
      <c r="R25" s="254"/>
      <c r="S25" s="254"/>
      <c r="T25" s="254"/>
      <c r="U25" s="254"/>
      <c r="V25" s="255"/>
      <c r="W25" s="255"/>
      <c r="X25" s="252"/>
      <c r="Y25" s="252"/>
      <c r="Z25" s="256"/>
    </row>
    <row r="26" spans="1:26" ht="22.5" customHeight="1" x14ac:dyDescent="0.15">
      <c r="A26" s="248"/>
      <c r="B26" s="249"/>
      <c r="C26" s="249"/>
      <c r="D26" s="250"/>
      <c r="E26" s="250"/>
      <c r="F26" s="250"/>
      <c r="G26" s="250"/>
      <c r="H26" s="250"/>
      <c r="I26" s="250"/>
      <c r="J26" s="250"/>
      <c r="K26" s="251"/>
      <c r="L26" s="251"/>
      <c r="M26" s="252"/>
      <c r="N26" s="252"/>
      <c r="O26" s="253"/>
      <c r="P26" s="253"/>
      <c r="Q26" s="253"/>
      <c r="R26" s="254"/>
      <c r="S26" s="254"/>
      <c r="T26" s="254"/>
      <c r="U26" s="254"/>
      <c r="V26" s="255"/>
      <c r="W26" s="255"/>
      <c r="X26" s="252"/>
      <c r="Y26" s="252"/>
      <c r="Z26" s="256"/>
    </row>
    <row r="27" spans="1:26" ht="22.5" customHeight="1" x14ac:dyDescent="0.15">
      <c r="A27" s="248"/>
      <c r="B27" s="249"/>
      <c r="C27" s="249"/>
      <c r="D27" s="250"/>
      <c r="E27" s="250"/>
      <c r="F27" s="250"/>
      <c r="G27" s="250"/>
      <c r="H27" s="250"/>
      <c r="I27" s="250"/>
      <c r="J27" s="250"/>
      <c r="K27" s="251"/>
      <c r="L27" s="251"/>
      <c r="M27" s="252"/>
      <c r="N27" s="252"/>
      <c r="O27" s="253"/>
      <c r="P27" s="253"/>
      <c r="Q27" s="253"/>
      <c r="R27" s="254"/>
      <c r="S27" s="254"/>
      <c r="T27" s="254"/>
      <c r="U27" s="254"/>
      <c r="V27" s="255"/>
      <c r="W27" s="255"/>
      <c r="X27" s="252"/>
      <c r="Y27" s="252"/>
      <c r="Z27" s="256"/>
    </row>
    <row r="28" spans="1:26" ht="22.5" customHeight="1" x14ac:dyDescent="0.15">
      <c r="A28" s="248"/>
      <c r="B28" s="249"/>
      <c r="C28" s="249"/>
      <c r="D28" s="250"/>
      <c r="E28" s="250"/>
      <c r="F28" s="250"/>
      <c r="G28" s="250"/>
      <c r="H28" s="250"/>
      <c r="I28" s="250"/>
      <c r="J28" s="250"/>
      <c r="K28" s="251"/>
      <c r="L28" s="251"/>
      <c r="M28" s="252"/>
      <c r="N28" s="252"/>
      <c r="O28" s="253"/>
      <c r="P28" s="253"/>
      <c r="Q28" s="253"/>
      <c r="R28" s="254"/>
      <c r="S28" s="254"/>
      <c r="T28" s="254"/>
      <c r="U28" s="254"/>
      <c r="V28" s="255"/>
      <c r="W28" s="255"/>
      <c r="X28" s="252"/>
      <c r="Y28" s="252"/>
      <c r="Z28" s="256"/>
    </row>
    <row r="29" spans="1:26" ht="22.5" customHeight="1" x14ac:dyDescent="0.15">
      <c r="A29" s="248"/>
      <c r="B29" s="249"/>
      <c r="C29" s="249"/>
      <c r="D29" s="250"/>
      <c r="E29" s="250"/>
      <c r="F29" s="250"/>
      <c r="G29" s="250"/>
      <c r="H29" s="250"/>
      <c r="I29" s="250"/>
      <c r="J29" s="250"/>
      <c r="K29" s="251"/>
      <c r="L29" s="251"/>
      <c r="M29" s="252"/>
      <c r="N29" s="252"/>
      <c r="O29" s="253"/>
      <c r="P29" s="253"/>
      <c r="Q29" s="253"/>
      <c r="R29" s="254"/>
      <c r="S29" s="254"/>
      <c r="T29" s="254"/>
      <c r="U29" s="254"/>
      <c r="V29" s="255"/>
      <c r="W29" s="255"/>
      <c r="X29" s="252"/>
      <c r="Y29" s="252"/>
      <c r="Z29" s="256"/>
    </row>
    <row r="30" spans="1:26" ht="22.5" customHeight="1" x14ac:dyDescent="0.15">
      <c r="A30" s="248"/>
      <c r="B30" s="249"/>
      <c r="C30" s="249"/>
      <c r="D30" s="250"/>
      <c r="E30" s="250"/>
      <c r="F30" s="250"/>
      <c r="G30" s="250"/>
      <c r="H30" s="250"/>
      <c r="I30" s="250"/>
      <c r="J30" s="250"/>
      <c r="K30" s="251"/>
      <c r="L30" s="251"/>
      <c r="M30" s="252"/>
      <c r="N30" s="252"/>
      <c r="O30" s="253"/>
      <c r="P30" s="253"/>
      <c r="Q30" s="253"/>
      <c r="R30" s="254"/>
      <c r="S30" s="254"/>
      <c r="T30" s="254"/>
      <c r="U30" s="254"/>
      <c r="V30" s="255"/>
      <c r="W30" s="255"/>
      <c r="X30" s="252"/>
      <c r="Y30" s="252"/>
      <c r="Z30" s="256"/>
    </row>
    <row r="31" spans="1:26" ht="22.5" customHeight="1" x14ac:dyDescent="0.15">
      <c r="A31" s="248"/>
      <c r="B31" s="249"/>
      <c r="C31" s="249"/>
      <c r="D31" s="250"/>
      <c r="E31" s="250"/>
      <c r="F31" s="250"/>
      <c r="G31" s="250"/>
      <c r="H31" s="250"/>
      <c r="I31" s="250"/>
      <c r="J31" s="250"/>
      <c r="K31" s="251"/>
      <c r="L31" s="251"/>
      <c r="M31" s="252"/>
      <c r="N31" s="252"/>
      <c r="O31" s="253"/>
      <c r="P31" s="253"/>
      <c r="Q31" s="253"/>
      <c r="R31" s="254"/>
      <c r="S31" s="254"/>
      <c r="T31" s="254"/>
      <c r="U31" s="254"/>
      <c r="V31" s="255"/>
      <c r="W31" s="255"/>
      <c r="X31" s="252"/>
      <c r="Y31" s="252"/>
      <c r="Z31" s="256"/>
    </row>
    <row r="32" spans="1:26" ht="22.5" customHeight="1" x14ac:dyDescent="0.15">
      <c r="A32" s="248"/>
      <c r="B32" s="249"/>
      <c r="C32" s="249"/>
      <c r="D32" s="250"/>
      <c r="E32" s="250"/>
      <c r="F32" s="250"/>
      <c r="G32" s="250"/>
      <c r="H32" s="250"/>
      <c r="I32" s="250"/>
      <c r="J32" s="250"/>
      <c r="K32" s="251"/>
      <c r="L32" s="251"/>
      <c r="M32" s="252"/>
      <c r="N32" s="252"/>
      <c r="O32" s="253"/>
      <c r="P32" s="253"/>
      <c r="Q32" s="253"/>
      <c r="R32" s="254"/>
      <c r="S32" s="254"/>
      <c r="T32" s="254"/>
      <c r="U32" s="254"/>
      <c r="V32" s="255"/>
      <c r="W32" s="255"/>
      <c r="X32" s="252"/>
      <c r="Y32" s="252"/>
      <c r="Z32" s="256"/>
    </row>
    <row r="33" spans="1:26" ht="22.5" customHeight="1" x14ac:dyDescent="0.15">
      <c r="A33" s="248"/>
      <c r="B33" s="249"/>
      <c r="C33" s="249"/>
      <c r="D33" s="250"/>
      <c r="E33" s="250"/>
      <c r="F33" s="250"/>
      <c r="G33" s="250"/>
      <c r="H33" s="250"/>
      <c r="I33" s="250"/>
      <c r="J33" s="250"/>
      <c r="K33" s="251"/>
      <c r="L33" s="251"/>
      <c r="M33" s="252"/>
      <c r="N33" s="252"/>
      <c r="O33" s="253"/>
      <c r="P33" s="253"/>
      <c r="Q33" s="253"/>
      <c r="R33" s="254"/>
      <c r="S33" s="254"/>
      <c r="T33" s="254"/>
      <c r="U33" s="254"/>
      <c r="V33" s="255"/>
      <c r="W33" s="255"/>
      <c r="X33" s="252"/>
      <c r="Y33" s="252"/>
      <c r="Z33" s="256"/>
    </row>
    <row r="34" spans="1:26" ht="22.5" customHeight="1" x14ac:dyDescent="0.15">
      <c r="A34" s="248"/>
      <c r="B34" s="249"/>
      <c r="C34" s="249"/>
      <c r="D34" s="250"/>
      <c r="E34" s="250"/>
      <c r="F34" s="250"/>
      <c r="G34" s="250"/>
      <c r="H34" s="250"/>
      <c r="I34" s="250"/>
      <c r="J34" s="250"/>
      <c r="K34" s="251"/>
      <c r="L34" s="251"/>
      <c r="M34" s="252"/>
      <c r="N34" s="252"/>
      <c r="O34" s="253"/>
      <c r="P34" s="253"/>
      <c r="Q34" s="253"/>
      <c r="R34" s="254"/>
      <c r="S34" s="254"/>
      <c r="T34" s="254"/>
      <c r="U34" s="254"/>
      <c r="V34" s="255"/>
      <c r="W34" s="255"/>
      <c r="X34" s="252"/>
      <c r="Y34" s="252"/>
      <c r="Z34" s="256"/>
    </row>
    <row r="35" spans="1:26" ht="22.5" customHeight="1" x14ac:dyDescent="0.15">
      <c r="A35" s="248"/>
      <c r="B35" s="249"/>
      <c r="C35" s="249"/>
      <c r="D35" s="250"/>
      <c r="E35" s="250"/>
      <c r="F35" s="250"/>
      <c r="G35" s="250"/>
      <c r="H35" s="250"/>
      <c r="I35" s="250"/>
      <c r="J35" s="250"/>
      <c r="K35" s="251"/>
      <c r="L35" s="251"/>
      <c r="M35" s="252"/>
      <c r="N35" s="252"/>
      <c r="O35" s="253"/>
      <c r="P35" s="253"/>
      <c r="Q35" s="253"/>
      <c r="R35" s="254"/>
      <c r="S35" s="254"/>
      <c r="T35" s="254"/>
      <c r="U35" s="254"/>
      <c r="V35" s="255"/>
      <c r="W35" s="255"/>
      <c r="X35" s="252"/>
      <c r="Y35" s="252"/>
      <c r="Z35" s="256"/>
    </row>
    <row r="36" spans="1:26" ht="22.5" customHeight="1" x14ac:dyDescent="0.15">
      <c r="A36" s="248"/>
      <c r="B36" s="249"/>
      <c r="C36" s="249"/>
      <c r="D36" s="250"/>
      <c r="E36" s="250"/>
      <c r="F36" s="250"/>
      <c r="G36" s="250"/>
      <c r="H36" s="250"/>
      <c r="I36" s="250"/>
      <c r="J36" s="250"/>
      <c r="K36" s="251"/>
      <c r="L36" s="251"/>
      <c r="M36" s="252"/>
      <c r="N36" s="252"/>
      <c r="O36" s="253"/>
      <c r="P36" s="253"/>
      <c r="Q36" s="253"/>
      <c r="R36" s="254"/>
      <c r="S36" s="254"/>
      <c r="T36" s="254"/>
      <c r="U36" s="254"/>
      <c r="V36" s="255"/>
      <c r="W36" s="255"/>
      <c r="X36" s="252"/>
      <c r="Y36" s="252"/>
      <c r="Z36" s="256"/>
    </row>
    <row r="37" spans="1:26" ht="22.5" customHeight="1" x14ac:dyDescent="0.15">
      <c r="A37" s="248"/>
      <c r="B37" s="249"/>
      <c r="C37" s="249"/>
      <c r="D37" s="250"/>
      <c r="E37" s="250"/>
      <c r="F37" s="250"/>
      <c r="G37" s="250"/>
      <c r="H37" s="250"/>
      <c r="I37" s="250"/>
      <c r="J37" s="250"/>
      <c r="K37" s="251"/>
      <c r="L37" s="251"/>
      <c r="M37" s="252"/>
      <c r="N37" s="252"/>
      <c r="O37" s="253"/>
      <c r="P37" s="253"/>
      <c r="Q37" s="253"/>
      <c r="R37" s="254"/>
      <c r="S37" s="254"/>
      <c r="T37" s="254"/>
      <c r="U37" s="254"/>
      <c r="V37" s="255"/>
      <c r="W37" s="255"/>
      <c r="X37" s="252"/>
      <c r="Y37" s="252"/>
      <c r="Z37" s="256"/>
    </row>
    <row r="38" spans="1:26" ht="22.5" customHeight="1" x14ac:dyDescent="0.15">
      <c r="A38" s="248"/>
      <c r="B38" s="249"/>
      <c r="C38" s="249"/>
      <c r="D38" s="250"/>
      <c r="E38" s="250"/>
      <c r="F38" s="250"/>
      <c r="G38" s="250"/>
      <c r="H38" s="250"/>
      <c r="I38" s="250"/>
      <c r="J38" s="250"/>
      <c r="K38" s="251"/>
      <c r="L38" s="251"/>
      <c r="M38" s="252"/>
      <c r="N38" s="252"/>
      <c r="O38" s="253"/>
      <c r="P38" s="253"/>
      <c r="Q38" s="253"/>
      <c r="R38" s="254"/>
      <c r="S38" s="254"/>
      <c r="T38" s="254"/>
      <c r="U38" s="254"/>
      <c r="V38" s="255"/>
      <c r="W38" s="255"/>
      <c r="X38" s="252"/>
      <c r="Y38" s="252"/>
      <c r="Z38" s="256"/>
    </row>
    <row r="39" spans="1:26" ht="22.5" customHeight="1" x14ac:dyDescent="0.15">
      <c r="A39" s="248"/>
      <c r="B39" s="249"/>
      <c r="C39" s="249"/>
      <c r="D39" s="250"/>
      <c r="E39" s="250"/>
      <c r="F39" s="250"/>
      <c r="G39" s="250"/>
      <c r="H39" s="250"/>
      <c r="I39" s="250"/>
      <c r="J39" s="250"/>
      <c r="K39" s="251"/>
      <c r="L39" s="251"/>
      <c r="M39" s="252"/>
      <c r="N39" s="252"/>
      <c r="O39" s="253"/>
      <c r="P39" s="253"/>
      <c r="Q39" s="253"/>
      <c r="R39" s="254"/>
      <c r="S39" s="254"/>
      <c r="T39" s="254"/>
      <c r="U39" s="254"/>
      <c r="V39" s="255"/>
      <c r="W39" s="255"/>
      <c r="X39" s="252"/>
      <c r="Y39" s="252"/>
      <c r="Z39" s="256"/>
    </row>
    <row r="40" spans="1:26" ht="22.5" customHeight="1" thickBot="1" x14ac:dyDescent="0.2">
      <c r="A40" s="260"/>
      <c r="B40" s="261"/>
      <c r="C40" s="261"/>
      <c r="D40" s="262"/>
      <c r="E40" s="262"/>
      <c r="F40" s="262"/>
      <c r="G40" s="262"/>
      <c r="H40" s="262"/>
      <c r="I40" s="262"/>
      <c r="J40" s="262"/>
      <c r="K40" s="263"/>
      <c r="L40" s="263"/>
      <c r="M40" s="258"/>
      <c r="N40" s="258"/>
      <c r="O40" s="264"/>
      <c r="P40" s="264"/>
      <c r="Q40" s="264"/>
      <c r="R40" s="265"/>
      <c r="S40" s="265"/>
      <c r="T40" s="265"/>
      <c r="U40" s="265"/>
      <c r="V40" s="257"/>
      <c r="W40" s="257"/>
      <c r="X40" s="258"/>
      <c r="Y40" s="258"/>
      <c r="Z40" s="259"/>
    </row>
    <row r="41" spans="1:26" ht="9.75" customHeight="1" x14ac:dyDescent="0.15">
      <c r="A41" s="1"/>
      <c r="B41" s="1"/>
      <c r="C41" s="1"/>
      <c r="D41" s="2"/>
      <c r="E41" s="2"/>
      <c r="F41" s="2"/>
      <c r="G41" s="2"/>
      <c r="H41" s="2"/>
      <c r="I41" s="2"/>
      <c r="J41" s="2"/>
      <c r="K41" s="3"/>
      <c r="L41" s="3"/>
      <c r="M41" s="4"/>
      <c r="N41" s="4"/>
      <c r="O41" s="5"/>
      <c r="P41" s="5"/>
      <c r="Q41" s="5"/>
      <c r="R41" s="6"/>
      <c r="S41" s="6"/>
      <c r="T41" s="6"/>
      <c r="U41" s="6"/>
      <c r="V41" s="7"/>
      <c r="W41" s="7"/>
      <c r="X41" s="7"/>
      <c r="Y41" s="7"/>
      <c r="Z41" s="7"/>
    </row>
    <row r="42" spans="1:26" ht="15.75" customHeight="1" x14ac:dyDescent="0.15">
      <c r="A42" s="9"/>
      <c r="B42" s="7"/>
      <c r="C42" s="1"/>
      <c r="D42" s="7"/>
      <c r="E42" s="7"/>
      <c r="F42" s="2"/>
    </row>
    <row r="43" spans="1:26" ht="15.75" customHeight="1" x14ac:dyDescent="0.15">
      <c r="A43" s="8"/>
      <c r="B43" s="7"/>
      <c r="C43" s="1"/>
      <c r="D43" s="7"/>
      <c r="E43" s="7"/>
      <c r="F43" s="2"/>
    </row>
    <row r="44" spans="1:26" ht="9.75" customHeight="1" x14ac:dyDescent="0.15">
      <c r="A44" s="7"/>
      <c r="B44" s="7"/>
      <c r="C44" s="1"/>
      <c r="D44" s="7"/>
      <c r="E44" s="7"/>
      <c r="F44" s="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10"/>
    </row>
    <row r="45" spans="1:26" hidden="1" x14ac:dyDescent="0.15">
      <c r="Z45" s="44">
        <v>0.1</v>
      </c>
    </row>
    <row r="46" spans="1:26" hidden="1" x14ac:dyDescent="0.15">
      <c r="Z46" s="43" t="s">
        <v>25</v>
      </c>
    </row>
    <row r="49" customFormat="1" x14ac:dyDescent="0.15"/>
    <row r="50" customFormat="1" x14ac:dyDescent="0.15"/>
    <row r="51" customFormat="1" x14ac:dyDescent="0.15"/>
    <row r="52" customFormat="1" x14ac:dyDescent="0.15"/>
    <row r="53" customFormat="1" x14ac:dyDescent="0.15"/>
    <row r="54" customFormat="1" x14ac:dyDescent="0.15"/>
    <row r="55" customFormat="1" x14ac:dyDescent="0.15"/>
    <row r="56" customFormat="1" x14ac:dyDescent="0.15"/>
    <row r="57" customFormat="1" x14ac:dyDescent="0.15"/>
    <row r="58" customFormat="1" x14ac:dyDescent="0.15"/>
    <row r="59" customFormat="1" x14ac:dyDescent="0.15"/>
    <row r="60" customFormat="1" x14ac:dyDescent="0.15"/>
    <row r="61" customFormat="1" x14ac:dyDescent="0.15"/>
    <row r="62" customFormat="1" x14ac:dyDescent="0.15"/>
    <row r="63" customFormat="1" x14ac:dyDescent="0.15"/>
    <row r="64" customFormat="1" x14ac:dyDescent="0.15"/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  <row r="71" customFormat="1" x14ac:dyDescent="0.15"/>
    <row r="72" customFormat="1" x14ac:dyDescent="0.15"/>
    <row r="73" customFormat="1" x14ac:dyDescent="0.15"/>
    <row r="74" customFormat="1" x14ac:dyDescent="0.15"/>
    <row r="75" customFormat="1" x14ac:dyDescent="0.15"/>
    <row r="76" customFormat="1" x14ac:dyDescent="0.15"/>
    <row r="77" customFormat="1" x14ac:dyDescent="0.15"/>
    <row r="78" customFormat="1" x14ac:dyDescent="0.15"/>
    <row r="79" customFormat="1" x14ac:dyDescent="0.15"/>
    <row r="80" customFormat="1" x14ac:dyDescent="0.15"/>
    <row r="81" customFormat="1" x14ac:dyDescent="0.15"/>
    <row r="82" customFormat="1" x14ac:dyDescent="0.15"/>
    <row r="83" customFormat="1" x14ac:dyDescent="0.15"/>
    <row r="84" customFormat="1" x14ac:dyDescent="0.15"/>
    <row r="85" customFormat="1" x14ac:dyDescent="0.15"/>
    <row r="86" customFormat="1" x14ac:dyDescent="0.15"/>
    <row r="87" customFormat="1" x14ac:dyDescent="0.15"/>
    <row r="88" customFormat="1" x14ac:dyDescent="0.15"/>
    <row r="89" customFormat="1" x14ac:dyDescent="0.15"/>
    <row r="90" customFormat="1" x14ac:dyDescent="0.15"/>
    <row r="91" customFormat="1" x14ac:dyDescent="0.15"/>
    <row r="92" customFormat="1" x14ac:dyDescent="0.15"/>
    <row r="93" customFormat="1" x14ac:dyDescent="0.15"/>
    <row r="94" customFormat="1" x14ac:dyDescent="0.15"/>
    <row r="95" customFormat="1" x14ac:dyDescent="0.15"/>
    <row r="96" customFormat="1" x14ac:dyDescent="0.15"/>
    <row r="97" customFormat="1" x14ac:dyDescent="0.15"/>
    <row r="98" customFormat="1" x14ac:dyDescent="0.15"/>
    <row r="99" customFormat="1" x14ac:dyDescent="0.15"/>
    <row r="100" customFormat="1" x14ac:dyDescent="0.15"/>
    <row r="101" customFormat="1" x14ac:dyDescent="0.15"/>
    <row r="102" customFormat="1" x14ac:dyDescent="0.15"/>
    <row r="103" customFormat="1" x14ac:dyDescent="0.15"/>
    <row r="104" customFormat="1" x14ac:dyDescent="0.15"/>
    <row r="105" customFormat="1" x14ac:dyDescent="0.15"/>
    <row r="106" customFormat="1" x14ac:dyDescent="0.15"/>
    <row r="107" customFormat="1" x14ac:dyDescent="0.15"/>
    <row r="108" customFormat="1" x14ac:dyDescent="0.15"/>
    <row r="109" customFormat="1" x14ac:dyDescent="0.15"/>
    <row r="110" customFormat="1" x14ac:dyDescent="0.15"/>
    <row r="111" customFormat="1" x14ac:dyDescent="0.15"/>
    <row r="112" customFormat="1" x14ac:dyDescent="0.15"/>
    <row r="113" customFormat="1" x14ac:dyDescent="0.15"/>
    <row r="114" customFormat="1" x14ac:dyDescent="0.15"/>
    <row r="115" customFormat="1" x14ac:dyDescent="0.15"/>
    <row r="116" customFormat="1" x14ac:dyDescent="0.15"/>
    <row r="117" customFormat="1" x14ac:dyDescent="0.15"/>
    <row r="118" customFormat="1" x14ac:dyDescent="0.15"/>
    <row r="119" customFormat="1" x14ac:dyDescent="0.15"/>
    <row r="120" customFormat="1" x14ac:dyDescent="0.15"/>
    <row r="121" customFormat="1" x14ac:dyDescent="0.15"/>
    <row r="122" customFormat="1" x14ac:dyDescent="0.15"/>
    <row r="123" customFormat="1" x14ac:dyDescent="0.15"/>
    <row r="124" customFormat="1" x14ac:dyDescent="0.15"/>
    <row r="125" customFormat="1" x14ac:dyDescent="0.15"/>
    <row r="126" customFormat="1" x14ac:dyDescent="0.15"/>
    <row r="127" customFormat="1" x14ac:dyDescent="0.15"/>
    <row r="128" customFormat="1" x14ac:dyDescent="0.15"/>
    <row r="129" customFormat="1" x14ac:dyDescent="0.15"/>
    <row r="130" customFormat="1" x14ac:dyDescent="0.15"/>
    <row r="131" customFormat="1" x14ac:dyDescent="0.15"/>
    <row r="132" customFormat="1" x14ac:dyDescent="0.15"/>
    <row r="133" customFormat="1" x14ac:dyDescent="0.15"/>
    <row r="134" customFormat="1" x14ac:dyDescent="0.15"/>
    <row r="135" customFormat="1" x14ac:dyDescent="0.15"/>
    <row r="136" customFormat="1" x14ac:dyDescent="0.15"/>
    <row r="137" customFormat="1" x14ac:dyDescent="0.15"/>
    <row r="138" customFormat="1" x14ac:dyDescent="0.15"/>
    <row r="139" customFormat="1" x14ac:dyDescent="0.15"/>
    <row r="140" customFormat="1" x14ac:dyDescent="0.15"/>
    <row r="141" customFormat="1" x14ac:dyDescent="0.15"/>
    <row r="142" customFormat="1" x14ac:dyDescent="0.15"/>
    <row r="143" customFormat="1" x14ac:dyDescent="0.15"/>
    <row r="144" customFormat="1" x14ac:dyDescent="0.15"/>
    <row r="145" customFormat="1" x14ac:dyDescent="0.15"/>
    <row r="146" customFormat="1" x14ac:dyDescent="0.15"/>
    <row r="147" customFormat="1" x14ac:dyDescent="0.15"/>
    <row r="148" customFormat="1" x14ac:dyDescent="0.15"/>
    <row r="149" customFormat="1" x14ac:dyDescent="0.15"/>
    <row r="150" customFormat="1" x14ac:dyDescent="0.15"/>
    <row r="151" customFormat="1" x14ac:dyDescent="0.15"/>
    <row r="152" customFormat="1" x14ac:dyDescent="0.15"/>
    <row r="153" customFormat="1" x14ac:dyDescent="0.15"/>
    <row r="154" customFormat="1" x14ac:dyDescent="0.15"/>
    <row r="155" customFormat="1" x14ac:dyDescent="0.15"/>
    <row r="156" customFormat="1" x14ac:dyDescent="0.15"/>
    <row r="157" customFormat="1" x14ac:dyDescent="0.15"/>
    <row r="158" customFormat="1" x14ac:dyDescent="0.15"/>
    <row r="159" customFormat="1" x14ac:dyDescent="0.15"/>
    <row r="160" customFormat="1" x14ac:dyDescent="0.15"/>
    <row r="161" customFormat="1" x14ac:dyDescent="0.15"/>
    <row r="162" customFormat="1" x14ac:dyDescent="0.15"/>
    <row r="163" customFormat="1" x14ac:dyDescent="0.15"/>
    <row r="164" customFormat="1" x14ac:dyDescent="0.15"/>
    <row r="165" customFormat="1" x14ac:dyDescent="0.15"/>
  </sheetData>
  <sheetProtection algorithmName="SHA-512" hashValue="twV9vdLy1qwSFnOvZtagbnfPoXMlXFZLLwzJ24rvMFekS796C7xB4wGy1cxfArImcHTb0v/cnRvhvdfpA9ySkg==" saltValue="5RpdB0fCQkX7NsQH6X8FDw==" spinCount="100000" sheet="1" objects="1" scenarios="1"/>
  <mergeCells count="274">
    <mergeCell ref="C2:G3"/>
    <mergeCell ref="V6:W6"/>
    <mergeCell ref="X6:Z7"/>
    <mergeCell ref="V7:W7"/>
    <mergeCell ref="A8:C8"/>
    <mergeCell ref="D8:J8"/>
    <mergeCell ref="K8:L8"/>
    <mergeCell ref="M8:N8"/>
    <mergeCell ref="O8:Q8"/>
    <mergeCell ref="R8:U8"/>
    <mergeCell ref="V8:W8"/>
    <mergeCell ref="A6:C7"/>
    <mergeCell ref="D6:J7"/>
    <mergeCell ref="K6:L7"/>
    <mergeCell ref="M6:N7"/>
    <mergeCell ref="O6:Q7"/>
    <mergeCell ref="R6:U7"/>
    <mergeCell ref="X8:Z8"/>
    <mergeCell ref="A9:C9"/>
    <mergeCell ref="D9:J9"/>
    <mergeCell ref="K9:L9"/>
    <mergeCell ref="M9:N9"/>
    <mergeCell ref="O9:Q9"/>
    <mergeCell ref="R9:U9"/>
    <mergeCell ref="V9:W9"/>
    <mergeCell ref="X9:Z9"/>
    <mergeCell ref="V10:W10"/>
    <mergeCell ref="X10:Z10"/>
    <mergeCell ref="A11:C11"/>
    <mergeCell ref="D11:J11"/>
    <mergeCell ref="K11:L11"/>
    <mergeCell ref="M11:N11"/>
    <mergeCell ref="O11:Q11"/>
    <mergeCell ref="R11:U11"/>
    <mergeCell ref="V11:W11"/>
    <mergeCell ref="X11:Z11"/>
    <mergeCell ref="A10:C10"/>
    <mergeCell ref="D10:J10"/>
    <mergeCell ref="K10:L10"/>
    <mergeCell ref="M10:N10"/>
    <mergeCell ref="O10:Q10"/>
    <mergeCell ref="R10:U10"/>
    <mergeCell ref="V12:W12"/>
    <mergeCell ref="X12:Z12"/>
    <mergeCell ref="A13:C13"/>
    <mergeCell ref="D13:J13"/>
    <mergeCell ref="K13:L13"/>
    <mergeCell ref="M13:N13"/>
    <mergeCell ref="O13:Q13"/>
    <mergeCell ref="R13:U13"/>
    <mergeCell ref="V13:W13"/>
    <mergeCell ref="X13:Z13"/>
    <mergeCell ref="A12:C12"/>
    <mergeCell ref="D12:J12"/>
    <mergeCell ref="K12:L12"/>
    <mergeCell ref="M12:N12"/>
    <mergeCell ref="O12:Q12"/>
    <mergeCell ref="R12:U12"/>
    <mergeCell ref="V14:W14"/>
    <mergeCell ref="X14:Z14"/>
    <mergeCell ref="A15:C15"/>
    <mergeCell ref="D15:J15"/>
    <mergeCell ref="K15:L15"/>
    <mergeCell ref="M15:N15"/>
    <mergeCell ref="O15:Q15"/>
    <mergeCell ref="R15:U15"/>
    <mergeCell ref="V15:W15"/>
    <mergeCell ref="X15:Z15"/>
    <mergeCell ref="A14:C14"/>
    <mergeCell ref="D14:J14"/>
    <mergeCell ref="K14:L14"/>
    <mergeCell ref="M14:N14"/>
    <mergeCell ref="O14:Q14"/>
    <mergeCell ref="R14:U14"/>
    <mergeCell ref="V16:W16"/>
    <mergeCell ref="X16:Z16"/>
    <mergeCell ref="A17:C17"/>
    <mergeCell ref="D17:J17"/>
    <mergeCell ref="K17:L17"/>
    <mergeCell ref="M17:N17"/>
    <mergeCell ref="O17:Q17"/>
    <mergeCell ref="R17:U17"/>
    <mergeCell ref="V17:W17"/>
    <mergeCell ref="X17:Z17"/>
    <mergeCell ref="A16:C16"/>
    <mergeCell ref="D16:J16"/>
    <mergeCell ref="K16:L16"/>
    <mergeCell ref="M16:N16"/>
    <mergeCell ref="O16:Q16"/>
    <mergeCell ref="R16:U16"/>
    <mergeCell ref="V18:W18"/>
    <mergeCell ref="X18:Z18"/>
    <mergeCell ref="A19:C19"/>
    <mergeCell ref="D19:J19"/>
    <mergeCell ref="K19:L19"/>
    <mergeCell ref="M19:N19"/>
    <mergeCell ref="O19:Q19"/>
    <mergeCell ref="R19:U19"/>
    <mergeCell ref="V19:W19"/>
    <mergeCell ref="X19:Z19"/>
    <mergeCell ref="A18:C18"/>
    <mergeCell ref="D18:J18"/>
    <mergeCell ref="K18:L18"/>
    <mergeCell ref="M18:N18"/>
    <mergeCell ref="O18:Q18"/>
    <mergeCell ref="R18:U18"/>
    <mergeCell ref="V20:W20"/>
    <mergeCell ref="X20:Z20"/>
    <mergeCell ref="A21:C21"/>
    <mergeCell ref="D21:J21"/>
    <mergeCell ref="K21:L21"/>
    <mergeCell ref="M21:N21"/>
    <mergeCell ref="O21:Q21"/>
    <mergeCell ref="R21:U21"/>
    <mergeCell ref="V21:W21"/>
    <mergeCell ref="X21:Z21"/>
    <mergeCell ref="A20:C20"/>
    <mergeCell ref="D20:J20"/>
    <mergeCell ref="K20:L20"/>
    <mergeCell ref="M20:N20"/>
    <mergeCell ref="O20:Q20"/>
    <mergeCell ref="R20:U20"/>
    <mergeCell ref="V22:W22"/>
    <mergeCell ref="X22:Z22"/>
    <mergeCell ref="A23:C23"/>
    <mergeCell ref="D23:J23"/>
    <mergeCell ref="K23:L23"/>
    <mergeCell ref="M23:N23"/>
    <mergeCell ref="O23:Q23"/>
    <mergeCell ref="R23:U23"/>
    <mergeCell ref="V23:W23"/>
    <mergeCell ref="X23:Z23"/>
    <mergeCell ref="A22:C22"/>
    <mergeCell ref="D22:J22"/>
    <mergeCell ref="K22:L22"/>
    <mergeCell ref="M22:N22"/>
    <mergeCell ref="O22:Q22"/>
    <mergeCell ref="R22:U22"/>
    <mergeCell ref="V24:W24"/>
    <mergeCell ref="X24:Z24"/>
    <mergeCell ref="A25:C25"/>
    <mergeCell ref="D25:J25"/>
    <mergeCell ref="K25:L25"/>
    <mergeCell ref="M25:N25"/>
    <mergeCell ref="O25:Q25"/>
    <mergeCell ref="R25:U25"/>
    <mergeCell ref="V25:W25"/>
    <mergeCell ref="X25:Z25"/>
    <mergeCell ref="A24:C24"/>
    <mergeCell ref="D24:J24"/>
    <mergeCell ref="K24:L24"/>
    <mergeCell ref="M24:N24"/>
    <mergeCell ref="O24:Q24"/>
    <mergeCell ref="R24:U24"/>
    <mergeCell ref="V26:W26"/>
    <mergeCell ref="X26:Z26"/>
    <mergeCell ref="A27:C27"/>
    <mergeCell ref="D27:J27"/>
    <mergeCell ref="K27:L27"/>
    <mergeCell ref="M27:N27"/>
    <mergeCell ref="O27:Q27"/>
    <mergeCell ref="R27:U27"/>
    <mergeCell ref="V27:W27"/>
    <mergeCell ref="X27:Z27"/>
    <mergeCell ref="A26:C26"/>
    <mergeCell ref="D26:J26"/>
    <mergeCell ref="K26:L26"/>
    <mergeCell ref="M26:N26"/>
    <mergeCell ref="O26:Q26"/>
    <mergeCell ref="R26:U26"/>
    <mergeCell ref="V28:W28"/>
    <mergeCell ref="X28:Z28"/>
    <mergeCell ref="A29:C29"/>
    <mergeCell ref="D29:J29"/>
    <mergeCell ref="K29:L29"/>
    <mergeCell ref="M29:N29"/>
    <mergeCell ref="O29:Q29"/>
    <mergeCell ref="R29:U29"/>
    <mergeCell ref="V29:W29"/>
    <mergeCell ref="X29:Z29"/>
    <mergeCell ref="A28:C28"/>
    <mergeCell ref="D28:J28"/>
    <mergeCell ref="K28:L28"/>
    <mergeCell ref="M28:N28"/>
    <mergeCell ref="O28:Q28"/>
    <mergeCell ref="R28:U28"/>
    <mergeCell ref="V30:W30"/>
    <mergeCell ref="X30:Z30"/>
    <mergeCell ref="A31:C31"/>
    <mergeCell ref="D31:J31"/>
    <mergeCell ref="K31:L31"/>
    <mergeCell ref="M31:N31"/>
    <mergeCell ref="O31:Q31"/>
    <mergeCell ref="R31:U31"/>
    <mergeCell ref="V31:W31"/>
    <mergeCell ref="X31:Z31"/>
    <mergeCell ref="A30:C30"/>
    <mergeCell ref="D30:J30"/>
    <mergeCell ref="K30:L30"/>
    <mergeCell ref="M30:N30"/>
    <mergeCell ref="O30:Q30"/>
    <mergeCell ref="R30:U30"/>
    <mergeCell ref="V32:W32"/>
    <mergeCell ref="X32:Z32"/>
    <mergeCell ref="A33:C33"/>
    <mergeCell ref="D33:J33"/>
    <mergeCell ref="K33:L33"/>
    <mergeCell ref="M33:N33"/>
    <mergeCell ref="O33:Q33"/>
    <mergeCell ref="R33:U33"/>
    <mergeCell ref="V33:W33"/>
    <mergeCell ref="X33:Z33"/>
    <mergeCell ref="A32:C32"/>
    <mergeCell ref="D32:J32"/>
    <mergeCell ref="K32:L32"/>
    <mergeCell ref="M32:N32"/>
    <mergeCell ref="O32:Q32"/>
    <mergeCell ref="R32:U32"/>
    <mergeCell ref="D38:J38"/>
    <mergeCell ref="K38:L38"/>
    <mergeCell ref="M38:N38"/>
    <mergeCell ref="O38:Q38"/>
    <mergeCell ref="R38:U38"/>
    <mergeCell ref="V36:W36"/>
    <mergeCell ref="X36:Z36"/>
    <mergeCell ref="A37:C37"/>
    <mergeCell ref="D37:J37"/>
    <mergeCell ref="K37:L37"/>
    <mergeCell ref="M37:N37"/>
    <mergeCell ref="O37:Q37"/>
    <mergeCell ref="R37:U37"/>
    <mergeCell ref="V37:W37"/>
    <mergeCell ref="X37:Z37"/>
    <mergeCell ref="A36:C36"/>
    <mergeCell ref="D36:J36"/>
    <mergeCell ref="K36:L36"/>
    <mergeCell ref="M36:N36"/>
    <mergeCell ref="O36:Q36"/>
    <mergeCell ref="R36:U36"/>
    <mergeCell ref="V40:W40"/>
    <mergeCell ref="X40:Z40"/>
    <mergeCell ref="A34:C34"/>
    <mergeCell ref="D34:J34"/>
    <mergeCell ref="K34:L34"/>
    <mergeCell ref="M34:N34"/>
    <mergeCell ref="O34:Q34"/>
    <mergeCell ref="A40:C40"/>
    <mergeCell ref="D40:J40"/>
    <mergeCell ref="K40:L40"/>
    <mergeCell ref="M40:N40"/>
    <mergeCell ref="O40:Q40"/>
    <mergeCell ref="R40:U40"/>
    <mergeCell ref="V38:W38"/>
    <mergeCell ref="X38:Z38"/>
    <mergeCell ref="A39:C39"/>
    <mergeCell ref="D39:J39"/>
    <mergeCell ref="K39:L39"/>
    <mergeCell ref="M39:N39"/>
    <mergeCell ref="O39:Q39"/>
    <mergeCell ref="R39:U39"/>
    <mergeCell ref="V39:W39"/>
    <mergeCell ref="X39:Z39"/>
    <mergeCell ref="A38:C38"/>
    <mergeCell ref="A35:C35"/>
    <mergeCell ref="D35:J35"/>
    <mergeCell ref="K35:L35"/>
    <mergeCell ref="M35:N35"/>
    <mergeCell ref="O35:Q35"/>
    <mergeCell ref="R35:U35"/>
    <mergeCell ref="V35:W35"/>
    <mergeCell ref="X35:Z35"/>
    <mergeCell ref="R34:U34"/>
    <mergeCell ref="V34:W34"/>
    <mergeCell ref="X34:Z34"/>
  </mergeCells>
  <phoneticPr fontId="3"/>
  <dataValidations count="1">
    <dataValidation type="list" allowBlank="1" showInputMessage="1" showErrorMessage="1" sqref="V9:W40 V8:W8" xr:uid="{00000000-0002-0000-0200-000000000000}">
      <formula1>$Z$45:$Z$46</formula1>
    </dataValidation>
  </dataValidations>
  <printOptions horizontalCentered="1"/>
  <pageMargins left="0.70866141732283472" right="0.70866141732283472" top="0.98425196850393704" bottom="0.19685039370078741" header="0.31496062992125984" footer="0.31496062992125984"/>
  <pageSetup paperSize="9"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208ED-7E1D-49CC-B4A8-EAA9A4502273}">
  <sheetPr codeName="Sheet10">
    <pageSetUpPr fitToPage="1"/>
  </sheetPr>
  <dimension ref="A1:AS48"/>
  <sheetViews>
    <sheetView zoomScaleNormal="100" zoomScaleSheetLayoutView="100" workbookViewId="0">
      <selection activeCell="P3" sqref="P3:R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style="16" hidden="1" customWidth="1"/>
    <col min="36" max="36" width="6.75" style="16" hidden="1" customWidth="1"/>
    <col min="37" max="37" width="3.625" style="16" hidden="1" customWidth="1"/>
    <col min="38" max="38" width="6.75" style="16" hidden="1" customWidth="1"/>
    <col min="39" max="39" width="7.625" style="16" hidden="1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401"/>
      <c r="Q3" s="401"/>
      <c r="R3" s="401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401"/>
      <c r="Q4" s="401"/>
      <c r="R4" s="401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65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1</v>
      </c>
      <c r="D8" s="75"/>
      <c r="E8" s="75" t="s">
        <v>23</v>
      </c>
      <c r="F8" s="75"/>
      <c r="G8" s="75"/>
      <c r="H8" s="97"/>
      <c r="I8" s="75" t="s">
        <v>40</v>
      </c>
      <c r="J8" s="75"/>
      <c r="K8" s="402"/>
      <c r="L8" s="403"/>
      <c r="M8" s="74" t="s">
        <v>18</v>
      </c>
      <c r="N8" s="78"/>
      <c r="O8" s="404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6"/>
      <c r="AI8" s="25"/>
      <c r="AJ8" s="25"/>
      <c r="AK8" s="25"/>
      <c r="AL8" s="25"/>
      <c r="AM8" s="25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381"/>
      <c r="L9" s="374"/>
      <c r="M9" s="76"/>
      <c r="N9" s="79"/>
      <c r="O9" s="407"/>
      <c r="P9" s="408"/>
      <c r="Q9" s="408"/>
      <c r="R9" s="408"/>
      <c r="S9" s="408"/>
      <c r="T9" s="408"/>
      <c r="U9" s="408"/>
      <c r="V9" s="408"/>
      <c r="W9" s="408"/>
      <c r="X9" s="408"/>
      <c r="Y9" s="408"/>
      <c r="Z9" s="409"/>
      <c r="AI9" s="25"/>
      <c r="AJ9" s="25"/>
      <c r="AK9" s="25"/>
      <c r="AL9" s="25"/>
      <c r="AM9" s="25"/>
    </row>
    <row r="10" spans="1:39" s="30" customFormat="1" ht="14.25" customHeight="1" x14ac:dyDescent="0.15">
      <c r="A10" s="86" t="s">
        <v>55</v>
      </c>
      <c r="B10" s="93"/>
      <c r="C10" s="332"/>
      <c r="D10" s="327"/>
      <c r="E10" s="327"/>
      <c r="F10" s="327"/>
      <c r="G10" s="327"/>
      <c r="H10" s="380"/>
      <c r="I10" s="93" t="s">
        <v>57</v>
      </c>
      <c r="J10" s="93"/>
      <c r="K10" s="410"/>
      <c r="L10" s="411"/>
      <c r="M10" s="411"/>
      <c r="N10" s="411"/>
      <c r="O10" s="411"/>
      <c r="P10" s="411"/>
      <c r="Q10" s="411"/>
      <c r="R10" s="411"/>
      <c r="S10" s="411"/>
      <c r="T10" s="411"/>
      <c r="U10" s="411"/>
      <c r="V10" s="411"/>
      <c r="W10" s="411"/>
      <c r="X10" s="93"/>
      <c r="Y10" s="93"/>
      <c r="Z10" s="94"/>
      <c r="AI10" s="25"/>
      <c r="AJ10" s="25"/>
      <c r="AK10" s="25"/>
      <c r="AL10" s="25"/>
      <c r="AM10" s="25"/>
    </row>
    <row r="11" spans="1:39" s="30" customFormat="1" ht="14.25" customHeight="1" x14ac:dyDescent="0.15">
      <c r="A11" s="88"/>
      <c r="B11" s="77"/>
      <c r="C11" s="381"/>
      <c r="D11" s="374"/>
      <c r="E11" s="374"/>
      <c r="F11" s="374"/>
      <c r="G11" s="374"/>
      <c r="H11" s="382"/>
      <c r="I11" s="77"/>
      <c r="J11" s="77"/>
      <c r="K11" s="407"/>
      <c r="L11" s="408"/>
      <c r="M11" s="408"/>
      <c r="N11" s="408"/>
      <c r="O11" s="408"/>
      <c r="P11" s="408"/>
      <c r="Q11" s="408"/>
      <c r="R11" s="408"/>
      <c r="S11" s="408"/>
      <c r="T11" s="408"/>
      <c r="U11" s="408"/>
      <c r="V11" s="408"/>
      <c r="W11" s="408"/>
      <c r="X11" s="77"/>
      <c r="Y11" s="77"/>
      <c r="Z11" s="95"/>
      <c r="AI11" s="25"/>
      <c r="AJ11" s="25"/>
      <c r="AK11" s="25"/>
      <c r="AL11" s="25"/>
      <c r="AM11" s="25"/>
    </row>
    <row r="12" spans="1:39" s="30" customFormat="1" ht="14.25" customHeight="1" x14ac:dyDescent="0.15">
      <c r="A12" s="86" t="s">
        <v>56</v>
      </c>
      <c r="B12" s="93"/>
      <c r="C12" s="332"/>
      <c r="D12" s="327"/>
      <c r="E12" s="327"/>
      <c r="F12" s="327"/>
      <c r="G12" s="327"/>
      <c r="H12" s="380"/>
      <c r="I12" s="93" t="s">
        <v>21</v>
      </c>
      <c r="J12" s="93"/>
      <c r="K12" s="398"/>
      <c r="L12" s="367"/>
      <c r="M12" s="367"/>
      <c r="N12" s="367"/>
      <c r="O12" s="367"/>
      <c r="P12" s="113" t="s">
        <v>22</v>
      </c>
      <c r="Q12" s="99"/>
      <c r="R12" s="398"/>
      <c r="S12" s="367"/>
      <c r="T12" s="367"/>
      <c r="U12" s="367"/>
      <c r="V12" s="367"/>
      <c r="W12" s="99"/>
      <c r="X12" s="99"/>
      <c r="Y12" s="99"/>
      <c r="Z12" s="100"/>
      <c r="AI12" s="25"/>
      <c r="AJ12" s="25"/>
      <c r="AK12" s="25"/>
      <c r="AL12" s="25"/>
      <c r="AM12" s="25"/>
    </row>
    <row r="13" spans="1:39" s="30" customFormat="1" ht="14.25" customHeight="1" x14ac:dyDescent="0.15">
      <c r="A13" s="88"/>
      <c r="B13" s="77"/>
      <c r="C13" s="381"/>
      <c r="D13" s="374"/>
      <c r="E13" s="374"/>
      <c r="F13" s="374"/>
      <c r="G13" s="374"/>
      <c r="H13" s="382"/>
      <c r="I13" s="77"/>
      <c r="J13" s="77"/>
      <c r="K13" s="381"/>
      <c r="L13" s="374"/>
      <c r="M13" s="374"/>
      <c r="N13" s="374"/>
      <c r="O13" s="374"/>
      <c r="P13" s="76"/>
      <c r="Q13" s="77"/>
      <c r="R13" s="381"/>
      <c r="S13" s="374"/>
      <c r="T13" s="374"/>
      <c r="U13" s="374"/>
      <c r="V13" s="374"/>
      <c r="W13" s="77"/>
      <c r="X13" s="77"/>
      <c r="Y13" s="77"/>
      <c r="Z13" s="95"/>
      <c r="AI13" s="25"/>
      <c r="AJ13" s="25"/>
      <c r="AK13" s="25"/>
      <c r="AL13" s="25"/>
      <c r="AM13" s="25"/>
    </row>
    <row r="14" spans="1:39" s="30" customFormat="1" ht="14.25" customHeight="1" x14ac:dyDescent="0.15">
      <c r="A14" s="86" t="s">
        <v>54</v>
      </c>
      <c r="B14" s="87"/>
      <c r="C14" s="383"/>
      <c r="D14" s="384"/>
      <c r="E14" s="384"/>
      <c r="F14" s="384"/>
      <c r="G14" s="384"/>
      <c r="H14" s="385"/>
      <c r="I14" s="89" t="s">
        <v>58</v>
      </c>
      <c r="J14" s="93"/>
      <c r="K14" s="93"/>
      <c r="L14" s="87"/>
      <c r="M14" s="332"/>
      <c r="N14" s="327"/>
      <c r="O14" s="327"/>
      <c r="P14" s="327"/>
      <c r="Q14" s="328"/>
      <c r="R14" s="105" t="s">
        <v>24</v>
      </c>
      <c r="S14" s="93"/>
      <c r="T14" s="87"/>
      <c r="U14" s="107" t="s">
        <v>17</v>
      </c>
      <c r="V14" s="336"/>
      <c r="W14" s="336"/>
      <c r="X14" s="336"/>
      <c r="Y14" s="336"/>
      <c r="Z14" s="337"/>
      <c r="AI14" s="25"/>
      <c r="AJ14" s="25"/>
      <c r="AK14" s="25"/>
      <c r="AL14" s="25"/>
      <c r="AM14" s="25"/>
    </row>
    <row r="15" spans="1:39" s="30" customFormat="1" ht="14.25" customHeight="1" x14ac:dyDescent="0.15">
      <c r="A15" s="101"/>
      <c r="B15" s="104"/>
      <c r="C15" s="386"/>
      <c r="D15" s="387"/>
      <c r="E15" s="387"/>
      <c r="F15" s="387"/>
      <c r="G15" s="387"/>
      <c r="H15" s="388"/>
      <c r="I15" s="103"/>
      <c r="J15" s="102"/>
      <c r="K15" s="102"/>
      <c r="L15" s="104"/>
      <c r="M15" s="333"/>
      <c r="N15" s="334"/>
      <c r="O15" s="334"/>
      <c r="P15" s="334"/>
      <c r="Q15" s="335"/>
      <c r="R15" s="106"/>
      <c r="S15" s="102"/>
      <c r="T15" s="104"/>
      <c r="U15" s="108"/>
      <c r="V15" s="338"/>
      <c r="W15" s="338"/>
      <c r="X15" s="338"/>
      <c r="Y15" s="338"/>
      <c r="Z15" s="339"/>
      <c r="AI15" s="25"/>
      <c r="AJ15" s="25"/>
      <c r="AK15" s="25"/>
      <c r="AL15" s="25"/>
      <c r="AM15" s="25"/>
    </row>
    <row r="16" spans="1:39" ht="27.75" customHeight="1" x14ac:dyDescent="0.15">
      <c r="A16" s="136" t="s">
        <v>9</v>
      </c>
      <c r="B16" s="137"/>
      <c r="C16" s="137"/>
      <c r="D16" s="366"/>
      <c r="E16" s="367"/>
      <c r="F16" s="367"/>
      <c r="G16" s="355"/>
      <c r="H16" s="355"/>
      <c r="I16" s="357"/>
      <c r="J16" s="355"/>
      <c r="K16" s="355"/>
      <c r="L16" s="355"/>
      <c r="M16" s="355" t="s">
        <v>52</v>
      </c>
      <c r="N16" s="356"/>
      <c r="O16" s="55"/>
      <c r="P16" s="354" t="s">
        <v>32</v>
      </c>
      <c r="Q16" s="354"/>
      <c r="R16" s="55"/>
      <c r="S16" s="352" t="s">
        <v>33</v>
      </c>
      <c r="T16" s="353"/>
      <c r="U16" s="123" t="s">
        <v>31</v>
      </c>
      <c r="V16" s="77"/>
      <c r="W16" s="77"/>
      <c r="X16" s="367"/>
      <c r="Y16" s="367"/>
      <c r="Z16" s="399"/>
      <c r="AA16" s="29"/>
      <c r="AJ16" s="16" t="s">
        <v>52</v>
      </c>
      <c r="AL16" s="56" t="b">
        <v>0</v>
      </c>
      <c r="AM16" s="57" t="b">
        <v>0</v>
      </c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363"/>
      <c r="J17" s="364"/>
      <c r="K17" s="364"/>
      <c r="L17" s="364"/>
      <c r="M17" s="364"/>
      <c r="N17" s="364"/>
      <c r="O17" s="364"/>
      <c r="P17" s="364"/>
      <c r="Q17" s="364"/>
      <c r="R17" s="364"/>
      <c r="S17" s="364"/>
      <c r="T17" s="364"/>
      <c r="U17" s="364"/>
      <c r="V17" s="364"/>
      <c r="W17" s="364"/>
      <c r="X17" s="364"/>
      <c r="Y17" s="364"/>
      <c r="Z17" s="365"/>
      <c r="AJ17" s="16" t="s">
        <v>53</v>
      </c>
    </row>
    <row r="18" spans="1:45" ht="20.100000000000001" customHeight="1" thickBot="1" x14ac:dyDescent="0.2"/>
    <row r="19" spans="1:45" ht="28.5" customHeight="1" x14ac:dyDescent="0.15">
      <c r="A19" s="358"/>
      <c r="B19" s="359"/>
      <c r="C19" s="359"/>
      <c r="D19" s="359"/>
      <c r="E19" s="359"/>
      <c r="F19" s="360" t="s">
        <v>73</v>
      </c>
      <c r="G19" s="361"/>
      <c r="H19" s="361"/>
      <c r="I19" s="361"/>
      <c r="J19" s="361"/>
      <c r="K19" s="361"/>
      <c r="L19" s="362"/>
      <c r="M19" s="360" t="s">
        <v>19</v>
      </c>
      <c r="N19" s="361"/>
      <c r="O19" s="361"/>
      <c r="P19" s="361"/>
      <c r="Q19" s="361"/>
      <c r="R19" s="361"/>
      <c r="S19" s="362"/>
      <c r="T19" s="134" t="s">
        <v>74</v>
      </c>
      <c r="U19" s="134"/>
      <c r="V19" s="134"/>
      <c r="W19" s="134"/>
      <c r="X19" s="134"/>
      <c r="Y19" s="134"/>
      <c r="Z19" s="135"/>
      <c r="AI19" s="41">
        <f ca="1">EOMONTH(TODAY(), ROW(A1)-2)</f>
        <v>46142</v>
      </c>
    </row>
    <row r="20" spans="1:45" ht="28.5" customHeight="1" x14ac:dyDescent="0.15">
      <c r="A20" s="368" t="s">
        <v>26</v>
      </c>
      <c r="B20" s="369"/>
      <c r="C20" s="369"/>
      <c r="D20" s="369"/>
      <c r="E20" s="369"/>
      <c r="F20" s="340" t="str">
        <f>IFERROR(IF((N(S32)+N(S38))=0,"",N(S32)+N(S38)),"")</f>
        <v/>
      </c>
      <c r="G20" s="341"/>
      <c r="H20" s="341"/>
      <c r="I20" s="341"/>
      <c r="J20" s="341"/>
      <c r="K20" s="341"/>
      <c r="L20" s="342"/>
      <c r="M20" s="343"/>
      <c r="N20" s="343"/>
      <c r="O20" s="343"/>
      <c r="P20" s="343"/>
      <c r="Q20" s="343"/>
      <c r="R20" s="343"/>
      <c r="S20" s="344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4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370" t="s">
        <v>39</v>
      </c>
      <c r="B21" s="163"/>
      <c r="C21" s="163"/>
      <c r="D21" s="163"/>
      <c r="E21" s="163"/>
      <c r="F21" s="371" t="str">
        <f>S33</f>
        <v/>
      </c>
      <c r="G21" s="348"/>
      <c r="H21" s="348"/>
      <c r="I21" s="348"/>
      <c r="J21" s="348"/>
      <c r="K21" s="348"/>
      <c r="L21" s="372"/>
      <c r="M21" s="371"/>
      <c r="N21" s="348"/>
      <c r="O21" s="348"/>
      <c r="P21" s="348"/>
      <c r="Q21" s="348"/>
      <c r="R21" s="348"/>
      <c r="S21" s="372"/>
      <c r="T21" s="348" t="str">
        <f>IFERROR(IF(SUM(F21:S21)=0,"",SUM(F21:S21)),"")</f>
        <v/>
      </c>
      <c r="U21" s="348"/>
      <c r="V21" s="348"/>
      <c r="W21" s="348"/>
      <c r="X21" s="348"/>
      <c r="Y21" s="348"/>
      <c r="Z21" s="349"/>
      <c r="AI21" s="41">
        <f ca="1">EOMONTH(TODAY(),ROW(A2)-1)</f>
        <v>46203</v>
      </c>
    </row>
    <row r="22" spans="1:45" ht="28.5" customHeight="1" thickBot="1" x14ac:dyDescent="0.2">
      <c r="A22" s="389" t="s">
        <v>27</v>
      </c>
      <c r="B22" s="390"/>
      <c r="C22" s="390"/>
      <c r="D22" s="390"/>
      <c r="E22" s="390"/>
      <c r="F22" s="391" t="str">
        <f>IFERROR(IF(SUM(F20:L21)=0,"",SUM(F20:L21)),"")</f>
        <v/>
      </c>
      <c r="G22" s="392"/>
      <c r="H22" s="392"/>
      <c r="I22" s="392"/>
      <c r="J22" s="392"/>
      <c r="K22" s="392"/>
      <c r="L22" s="393"/>
      <c r="M22" s="394"/>
      <c r="N22" s="395"/>
      <c r="O22" s="395"/>
      <c r="P22" s="395"/>
      <c r="Q22" s="395"/>
      <c r="R22" s="395"/>
      <c r="S22" s="396"/>
      <c r="T22" s="395" t="str">
        <f>IFERROR(IF(SUM(F22:S22)=0,"",SUM(F22:S22)),"")</f>
        <v/>
      </c>
      <c r="U22" s="395"/>
      <c r="V22" s="395"/>
      <c r="W22" s="395"/>
      <c r="X22" s="395"/>
      <c r="Y22" s="395"/>
      <c r="Z22" s="397"/>
      <c r="AI22" s="4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4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s="1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s="16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s="16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s="16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s="16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s="16" t="s">
        <v>43</v>
      </c>
      <c r="AJ35" s="16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s="16" t="s">
        <v>42</v>
      </c>
      <c r="AJ36" s="1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s="16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s="16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ZY9t0LoKkVrmLEV/WUDeWeAg86pKj+tgtF2V17RQUYRPahDqhzT9fu5HhQxA5Dae2OUMQrCDG946/igPmku+Wg==" saltValue="pI4UsgRHLDAqj9z34Adiaw==" spinCount="100000" sheet="1" objects="1" scenarios="1"/>
  <mergeCells count="143">
    <mergeCell ref="X28:Z28"/>
    <mergeCell ref="O27:R27"/>
    <mergeCell ref="S26:W26"/>
    <mergeCell ref="K29:L29"/>
    <mergeCell ref="K27:L27"/>
    <mergeCell ref="C3:K4"/>
    <mergeCell ref="N3:O4"/>
    <mergeCell ref="W3:Z4"/>
    <mergeCell ref="T3:V4"/>
    <mergeCell ref="P3:R4"/>
    <mergeCell ref="F6:I6"/>
    <mergeCell ref="K6:L6"/>
    <mergeCell ref="T6:U6"/>
    <mergeCell ref="C10:H11"/>
    <mergeCell ref="H8:H9"/>
    <mergeCell ref="X10:Z11"/>
    <mergeCell ref="K8:L9"/>
    <mergeCell ref="M8:N9"/>
    <mergeCell ref="O8:Z9"/>
    <mergeCell ref="K10:W11"/>
    <mergeCell ref="R14:T15"/>
    <mergeCell ref="K24:L25"/>
    <mergeCell ref="M24:N25"/>
    <mergeCell ref="M21:S21"/>
    <mergeCell ref="A26:J26"/>
    <mergeCell ref="A27:J27"/>
    <mergeCell ref="A28:J28"/>
    <mergeCell ref="A29:J29"/>
    <mergeCell ref="S27:W27"/>
    <mergeCell ref="K26:L26"/>
    <mergeCell ref="M26:N26"/>
    <mergeCell ref="I12:J13"/>
    <mergeCell ref="I14:L15"/>
    <mergeCell ref="A12:B13"/>
    <mergeCell ref="A14:B15"/>
    <mergeCell ref="C12:H13"/>
    <mergeCell ref="C14:H15"/>
    <mergeCell ref="K28:L28"/>
    <mergeCell ref="O26:R26"/>
    <mergeCell ref="A22:E22"/>
    <mergeCell ref="F22:L22"/>
    <mergeCell ref="M22:S22"/>
    <mergeCell ref="T22:Z22"/>
    <mergeCell ref="K12:O13"/>
    <mergeCell ref="P12:Q13"/>
    <mergeCell ref="R12:V13"/>
    <mergeCell ref="W12:Z13"/>
    <mergeCell ref="X16:Z16"/>
    <mergeCell ref="A10:B11"/>
    <mergeCell ref="E8:G9"/>
    <mergeCell ref="D16:F16"/>
    <mergeCell ref="A20:E20"/>
    <mergeCell ref="A21:E21"/>
    <mergeCell ref="B8:B9"/>
    <mergeCell ref="A8:A9"/>
    <mergeCell ref="C8:D9"/>
    <mergeCell ref="I8:J9"/>
    <mergeCell ref="I10:J11"/>
    <mergeCell ref="F21:L21"/>
    <mergeCell ref="U16:W16"/>
    <mergeCell ref="S16:T16"/>
    <mergeCell ref="P16:Q16"/>
    <mergeCell ref="M16:N16"/>
    <mergeCell ref="J16:L16"/>
    <mergeCell ref="G16:I16"/>
    <mergeCell ref="D17:H17"/>
    <mergeCell ref="A19:E19"/>
    <mergeCell ref="F19:L19"/>
    <mergeCell ref="M19:S19"/>
    <mergeCell ref="T19:Z19"/>
    <mergeCell ref="A16:C17"/>
    <mergeCell ref="I17:Z17"/>
    <mergeCell ref="X24:Z25"/>
    <mergeCell ref="S24:W25"/>
    <mergeCell ref="M14:Q15"/>
    <mergeCell ref="U14:U15"/>
    <mergeCell ref="V14:Z15"/>
    <mergeCell ref="F20:L20"/>
    <mergeCell ref="M20:S20"/>
    <mergeCell ref="T20:Z20"/>
    <mergeCell ref="X30:Z30"/>
    <mergeCell ref="K30:L30"/>
    <mergeCell ref="M30:N30"/>
    <mergeCell ref="T21:Z21"/>
    <mergeCell ref="M27:N27"/>
    <mergeCell ref="M29:N29"/>
    <mergeCell ref="M28:N28"/>
    <mergeCell ref="O28:R28"/>
    <mergeCell ref="S28:W28"/>
    <mergeCell ref="O29:R29"/>
    <mergeCell ref="S29:W29"/>
    <mergeCell ref="A24:J25"/>
    <mergeCell ref="O24:R25"/>
    <mergeCell ref="X29:Z29"/>
    <mergeCell ref="X26:Z26"/>
    <mergeCell ref="X27:Z27"/>
    <mergeCell ref="K31:L31"/>
    <mergeCell ref="M31:N31"/>
    <mergeCell ref="X31:Z31"/>
    <mergeCell ref="X32:Z32"/>
    <mergeCell ref="X33:Z33"/>
    <mergeCell ref="A30:J30"/>
    <mergeCell ref="A31:J31"/>
    <mergeCell ref="O30:R30"/>
    <mergeCell ref="S30:W30"/>
    <mergeCell ref="O31:R31"/>
    <mergeCell ref="S31:W31"/>
    <mergeCell ref="S32:W32"/>
    <mergeCell ref="A32:R32"/>
    <mergeCell ref="A33:R33"/>
    <mergeCell ref="S33:W33"/>
    <mergeCell ref="A34:J34"/>
    <mergeCell ref="K34:L34"/>
    <mergeCell ref="M34:N34"/>
    <mergeCell ref="O34:R34"/>
    <mergeCell ref="S34:W34"/>
    <mergeCell ref="S35:W35"/>
    <mergeCell ref="A35:J35"/>
    <mergeCell ref="X37:Z37"/>
    <mergeCell ref="O37:R37"/>
    <mergeCell ref="S37:W37"/>
    <mergeCell ref="X34:Z34"/>
    <mergeCell ref="A38:R38"/>
    <mergeCell ref="S38:W38"/>
    <mergeCell ref="X38:Z38"/>
    <mergeCell ref="X35:Z35"/>
    <mergeCell ref="X36:Z36"/>
    <mergeCell ref="K35:L35"/>
    <mergeCell ref="M35:N35"/>
    <mergeCell ref="O35:R35"/>
    <mergeCell ref="E40:E41"/>
    <mergeCell ref="K37:L37"/>
    <mergeCell ref="M37:N37"/>
    <mergeCell ref="K36:L36"/>
    <mergeCell ref="M36:N36"/>
    <mergeCell ref="O36:R36"/>
    <mergeCell ref="S36:W36"/>
    <mergeCell ref="R40:Z40"/>
    <mergeCell ref="R41:T44"/>
    <mergeCell ref="U41:W44"/>
    <mergeCell ref="X41:Z44"/>
    <mergeCell ref="A36:J36"/>
    <mergeCell ref="A37:J37"/>
  </mergeCells>
  <phoneticPr fontId="3"/>
  <conditionalFormatting sqref="A26:Z33 A34 K34 M34 O34 S34 X34 A35:Z38">
    <cfRule type="expression" dxfId="41" priority="1">
      <formula>COUNTIF($A$26:$O$31,"&lt;&gt;")+COUNTIF($A$35:$O$37,"&lt;&gt;")=0</formula>
    </cfRule>
  </conditionalFormatting>
  <conditionalFormatting sqref="C10:H17">
    <cfRule type="expression" dxfId="40" priority="24">
      <formula>C10=""</formula>
    </cfRule>
  </conditionalFormatting>
  <conditionalFormatting sqref="D16:I16">
    <cfRule type="expression" dxfId="39" priority="28">
      <formula>D16=""</formula>
    </cfRule>
  </conditionalFormatting>
  <conditionalFormatting sqref="I17:Z17">
    <cfRule type="expression" dxfId="38" priority="40">
      <formula>I17=""</formula>
    </cfRule>
  </conditionalFormatting>
  <conditionalFormatting sqref="J16:L16">
    <cfRule type="expression" dxfId="37" priority="30">
      <formula>AND($J16="",$M16&lt;&gt;"本 店")</formula>
    </cfRule>
  </conditionalFormatting>
  <conditionalFormatting sqref="K8">
    <cfRule type="expression" dxfId="36" priority="47">
      <formula>K8=""</formula>
    </cfRule>
  </conditionalFormatting>
  <conditionalFormatting sqref="K10">
    <cfRule type="expression" dxfId="35" priority="11">
      <formula>AND($K$10="")</formula>
    </cfRule>
  </conditionalFormatting>
  <conditionalFormatting sqref="K12:O13">
    <cfRule type="expression" dxfId="34" priority="12">
      <formula>AND($K$12="")</formula>
    </cfRule>
  </conditionalFormatting>
  <conditionalFormatting sqref="M16:N16">
    <cfRule type="expression" dxfId="33" priority="27">
      <formula>M16=""</formula>
    </cfRule>
  </conditionalFormatting>
  <conditionalFormatting sqref="M14:Q15">
    <cfRule type="expression" dxfId="32" priority="10">
      <formula>M14=""</formula>
    </cfRule>
  </conditionalFormatting>
  <conditionalFormatting sqref="O16:P16 R16:S16">
    <cfRule type="expression" dxfId="31" priority="66">
      <formula>$AM$16=TRUE</formula>
    </cfRule>
    <cfRule type="expression" dxfId="30" priority="67">
      <formula>$AL$16=TRUE</formula>
    </cfRule>
  </conditionalFormatting>
  <conditionalFormatting sqref="O8:Z9">
    <cfRule type="expression" dxfId="29" priority="9">
      <formula>O8=""</formula>
    </cfRule>
  </conditionalFormatting>
  <conditionalFormatting sqref="P3:R4">
    <cfRule type="expression" dxfId="28" priority="23">
      <formula>P3=""</formula>
    </cfRule>
  </conditionalFormatting>
  <conditionalFormatting sqref="R12:V13">
    <cfRule type="expression" dxfId="27" priority="13">
      <formula>AND($K$12="",R12="")</formula>
    </cfRule>
  </conditionalFormatting>
  <conditionalFormatting sqref="V14:Z17">
    <cfRule type="expression" dxfId="26" priority="53">
      <formula>AND($M$14&lt;&gt;"免責事業者",V14="")</formula>
    </cfRule>
  </conditionalFormatting>
  <conditionalFormatting sqref="W3:Z4">
    <cfRule type="expression" dxfId="25" priority="22">
      <formula>W3=""</formula>
    </cfRule>
  </conditionalFormatting>
  <conditionalFormatting sqref="W12:Z13">
    <cfRule type="expression" dxfId="24" priority="8">
      <formula>K12=""</formula>
    </cfRule>
  </conditionalFormatting>
  <conditionalFormatting sqref="X10:Z11">
    <cfRule type="expression" dxfId="23" priority="7">
      <formula>K10=""</formula>
    </cfRule>
  </conditionalFormatting>
  <conditionalFormatting sqref="X16:Z16">
    <cfRule type="expression" dxfId="22" priority="41">
      <formula>X16=""</formula>
    </cfRule>
  </conditionalFormatting>
  <dataValidations count="11">
    <dataValidation type="list" allowBlank="1" showInputMessage="1" showErrorMessage="1" sqref="G16" xr:uid="{D15A08F1-7CD6-43C4-A2E5-E18C490F0CD8}">
      <formula1>"銀行,信用金庫"</formula1>
    </dataValidation>
    <dataValidation type="list" allowBlank="1" showInputMessage="1" showErrorMessage="1" sqref="M14:Q15 M17:Q17" xr:uid="{85A1626B-50B6-43EC-8691-84EA7C910EFD}">
      <formula1>"適格請求事業者,免責事業者"</formula1>
    </dataValidation>
    <dataValidation type="custom" allowBlank="1" showInputMessage="1" showErrorMessage="1" prompt="13ケタ" sqref="V14:W17 X14:Z15 X17:Z17" xr:uid="{658E32C7-BC21-46C6-868A-323B29BF3B2A}">
      <formula1>LEN(V14)=13</formula1>
    </dataValidation>
    <dataValidation type="list" allowBlank="1" showInputMessage="1" showErrorMessage="1" sqref="M16:N16" xr:uid="{B57F989B-556E-438E-930F-1EC5E94E87A7}">
      <formula1>$AJ$16:$AJ$17</formula1>
    </dataValidation>
    <dataValidation type="textLength" operator="equal" allowBlank="1" showInputMessage="1" showErrorMessage="1" prompt="5ケタ" sqref="C14:C17 D14:F15 G14:H16" xr:uid="{2FA51218-FCA3-42F7-BC3F-3C00F7B181E2}">
      <formula1>5</formula1>
    </dataValidation>
    <dataValidation type="list" allowBlank="1" showInputMessage="1" showErrorMessage="1" sqref="P3" xr:uid="{AF0DD28A-3CEC-42F7-AA2F-933616F7E457}">
      <formula1>"材　工,労　務"</formula1>
    </dataValidation>
    <dataValidation type="list" allowBlank="1" showInputMessage="1" showErrorMessage="1" sqref="W3:Z5" xr:uid="{938FAFDE-EB48-44D2-940C-92FF98AE4B59}">
      <formula1>$AI$19:$AI$22</formula1>
    </dataValidation>
    <dataValidation type="custom" allowBlank="1" showInputMessage="1" showErrorMessage="1" prompt="5ケタ" sqref="K8:L9" xr:uid="{28D659CE-D99D-485B-A03C-B27F58C248D2}">
      <formula1>LEN(K8)=5</formula1>
    </dataValidation>
    <dataValidation type="list" allowBlank="1" showInputMessage="1" showErrorMessage="1" sqref="M26:N31" xr:uid="{BBDE4449-E601-42FE-B027-F0E4795AFC18}">
      <formula1>$AJ$26:$AJ$30</formula1>
    </dataValidation>
    <dataValidation type="list" allowBlank="1" showInputMessage="1" showErrorMessage="1" sqref="M35:N36" xr:uid="{1B41C170-A889-41CC-AB59-B892886A3AE7}">
      <formula1>$AJ$35:$AJ$38</formula1>
    </dataValidation>
    <dataValidation type="list" allowBlank="1" showInputMessage="1" showErrorMessage="1" sqref="A35:J36" xr:uid="{FBC043AA-D581-4F45-AF17-1855B3AC5228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17</xdr:col>
                    <xdr:colOff>104775</xdr:colOff>
                    <xdr:row>15</xdr:row>
                    <xdr:rowOff>76200</xdr:rowOff>
                  </from>
                  <to>
                    <xdr:col>18</xdr:col>
                    <xdr:colOff>38100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locked="0" defaultSize="0" autoFill="0" autoLine="0" autoPict="0">
                <anchor moveWithCells="1">
                  <from>
                    <xdr:col>14</xdr:col>
                    <xdr:colOff>114300</xdr:colOff>
                    <xdr:row>15</xdr:row>
                    <xdr:rowOff>57150</xdr:rowOff>
                  </from>
                  <to>
                    <xdr:col>15</xdr:col>
                    <xdr:colOff>0</xdr:colOff>
                    <xdr:row>15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A0EFB-5B1A-43D6-818B-C03031E3B01C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2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IF('請-1回目'!T20=0,"",'請-1回目'!T20)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IF('請-1回目'!T21=0,"",'請-1回目'!T21)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IF('請-1回目'!T22=0,"",'請-1回目'!T22)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CbyPLFRn8gnV/cycJznT8x/vLsDm6YWBG+DQNQLwKsMXjlcqRvpGWHV0rc8voQ3jyCD5ReSxTZbwi1vPcwt3xw==" saltValue="a/ZcgxykDmDMuGwQ5kLKIw==" spinCount="100000" sheet="1" objects="1" scenarios="1"/>
  <mergeCells count="143"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4:J34"/>
    <mergeCell ref="K34:L34"/>
    <mergeCell ref="M34:N34"/>
    <mergeCell ref="O34:R34"/>
    <mergeCell ref="S34:W34"/>
    <mergeCell ref="X34:Z34"/>
    <mergeCell ref="A38:R38"/>
    <mergeCell ref="S38:W38"/>
    <mergeCell ref="X38:Z38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</mergeCells>
  <phoneticPr fontId="3"/>
  <conditionalFormatting sqref="A26:Z33 A34 K34 M34 O34 S34 X34 A35:Z38">
    <cfRule type="expression" dxfId="21" priority="1">
      <formula>COUNTIF($A$26:$O$31,"&lt;&gt;")+COUNTIF($A$35:$O$37,"&lt;&gt;")=0</formula>
    </cfRule>
  </conditionalFormatting>
  <conditionalFormatting sqref="W3:Z4">
    <cfRule type="expression" dxfId="20" priority="10">
      <formula>W3=""</formula>
    </cfRule>
  </conditionalFormatting>
  <dataValidations count="7">
    <dataValidation type="list" allowBlank="1" showInputMessage="1" showErrorMessage="1" sqref="A35:J36" xr:uid="{23DFD433-8FDF-40BF-A72D-13736E697A1F}">
      <formula1>$AI$35:$AI$36</formula1>
    </dataValidation>
    <dataValidation type="list" allowBlank="1" showInputMessage="1" showErrorMessage="1" sqref="M35:N36" xr:uid="{D9B48752-1FCF-48AA-A625-8DC163ADD99D}">
      <formula1>$AJ$35:$AJ$38</formula1>
    </dataValidation>
    <dataValidation type="list" allowBlank="1" showInputMessage="1" showErrorMessage="1" sqref="M26:N31" xr:uid="{06F5812F-1D2C-4311-8011-212B4F0C3CBD}">
      <formula1>$AJ$26:$AJ$30</formula1>
    </dataValidation>
    <dataValidation type="list" allowBlank="1" showInputMessage="1" showErrorMessage="1" sqref="W3:Z5" xr:uid="{943F3BD7-8CC5-4967-8C51-475EFA6A5274}">
      <formula1>$AI$19:$AI$22</formula1>
    </dataValidation>
    <dataValidation type="textLength" operator="equal" allowBlank="1" showInputMessage="1" showErrorMessage="1" prompt="5ケタ" sqref="C16:C17" xr:uid="{9E85600E-709D-424E-A5FF-2CBD0D213C09}">
      <formula1>5</formula1>
    </dataValidation>
    <dataValidation type="custom" allowBlank="1" showInputMessage="1" showErrorMessage="1" prompt="13ケタ" sqref="X17:Z17 V16:W17" xr:uid="{FB4B980D-6840-47BD-899F-CAFBD9803747}">
      <formula1>LEN(V16)=13</formula1>
    </dataValidation>
    <dataValidation type="list" allowBlank="1" showInputMessage="1" showErrorMessage="1" sqref="M17:Q17" xr:uid="{AFD8BFE3-79B0-4E82-A368-4B6255853C64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80D1-E21C-4CF4-AF07-4E326AE5197B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3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IF('請-2回目'!T20=0,"",'請-2回目'!T20)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IF('請-2回目'!T21=0,"",'請-2回目'!T21)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IF('請-2回目'!T22=0,"",'請-2回目'!T22)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zwYdh/76rAp475LURPmz9M/IIUij7H2Yp0cKg+cSGMQNCtHLLsG15O8yY/h2tyoulZCMuccGH1gSFSYRbwR9JA==" saltValue="ew+93lIlO13WNFOocIk3GQ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9" priority="1">
      <formula>COUNTIF($A$26:$O$31,"&lt;&gt;")+COUNTIF($A$35:$O$37,"&lt;&gt;")=0</formula>
    </cfRule>
  </conditionalFormatting>
  <conditionalFormatting sqref="W3:Z4">
    <cfRule type="expression" dxfId="18" priority="3">
      <formula>W3=""</formula>
    </cfRule>
  </conditionalFormatting>
  <dataValidations count="7">
    <dataValidation type="list" allowBlank="1" showInputMessage="1" showErrorMessage="1" sqref="M17:Q17" xr:uid="{52C099F1-6538-4B31-9BFD-C324C2A3A34C}">
      <formula1>"適格請求事業者,免責事業者"</formula1>
    </dataValidation>
    <dataValidation type="custom" allowBlank="1" showInputMessage="1" showErrorMessage="1" prompt="13ケタ" sqref="X17:Z17 V16:W17" xr:uid="{74C59685-602D-4B6D-85BD-462AB83447B0}">
      <formula1>LEN(V16)=13</formula1>
    </dataValidation>
    <dataValidation type="textLength" operator="equal" allowBlank="1" showInputMessage="1" showErrorMessage="1" prompt="5ケタ" sqref="C16:C17" xr:uid="{97C977E3-05BE-46CF-B39C-582685D5546B}">
      <formula1>5</formula1>
    </dataValidation>
    <dataValidation type="list" allowBlank="1" showInputMessage="1" showErrorMessage="1" sqref="W3:Z5" xr:uid="{986F1670-726A-417B-A5C3-DD717EABDDA9}">
      <formula1>$AI$19:$AI$22</formula1>
    </dataValidation>
    <dataValidation type="list" allowBlank="1" showInputMessage="1" showErrorMessage="1" sqref="M26:N31" xr:uid="{A4350C0B-4A37-4ACC-A8C7-0C15F23064B0}">
      <formula1>$AJ$26:$AJ$30</formula1>
    </dataValidation>
    <dataValidation type="list" allowBlank="1" showInputMessage="1" showErrorMessage="1" sqref="M35:N36" xr:uid="{1A1FF5DD-1E86-4C7A-9589-2F7F2E87EC57}">
      <formula1>$AJ$35:$AJ$38</formula1>
    </dataValidation>
    <dataValidation type="list" allowBlank="1" showInputMessage="1" showErrorMessage="1" sqref="A35:J36" xr:uid="{E0D721FE-AFD8-458E-B031-F1BF47310225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EBB4-22F1-4D12-A6E0-C2FFCFB8FC88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4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IF('請-3回目'!T20=0,"",'請-3回目'!T20)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IF('請-3回目'!T21=0,"",'請-3回目'!T21)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IF('請-3回目'!T22=0,"",'請-3回目'!T22)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j7kU0sJOF91BfGnJ899dq0EAiWRU4eaw52ZZMEoEzjd591Kv2WJNAp7tYLvS/wOy2CDB8qwxa4C0A3XvaRMttg==" saltValue="j8OQwJIx2jjtUEIQ70vLzA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7" priority="1">
      <formula>COUNTIF($A$26:$O$31,"&lt;&gt;")+COUNTIF($A$35:$O$37,"&lt;&gt;")=0</formula>
    </cfRule>
  </conditionalFormatting>
  <conditionalFormatting sqref="W3:Z4">
    <cfRule type="expression" dxfId="16" priority="3">
      <formula>W3=""</formula>
    </cfRule>
  </conditionalFormatting>
  <dataValidations count="7">
    <dataValidation type="list" allowBlank="1" showInputMessage="1" showErrorMessage="1" sqref="A35:J36" xr:uid="{E61D416C-474D-4189-B189-9B68C5D88EA8}">
      <formula1>$AI$35:$AI$36</formula1>
    </dataValidation>
    <dataValidation type="list" allowBlank="1" showInputMessage="1" showErrorMessage="1" sqref="M35:N36" xr:uid="{28A4B4F6-AC39-4C00-9CEA-6AFBB06B6721}">
      <formula1>$AJ$35:$AJ$38</formula1>
    </dataValidation>
    <dataValidation type="list" allowBlank="1" showInputMessage="1" showErrorMessage="1" sqref="M26:N31" xr:uid="{F3E1325C-8E5C-4A2B-9F0F-937707ADBFD8}">
      <formula1>$AJ$26:$AJ$30</formula1>
    </dataValidation>
    <dataValidation type="list" allowBlank="1" showInputMessage="1" showErrorMessage="1" sqref="W3:Z5" xr:uid="{C2E421AD-4E96-412B-9CDD-D9CE61644F78}">
      <formula1>$AI$19:$AI$22</formula1>
    </dataValidation>
    <dataValidation type="textLength" operator="equal" allowBlank="1" showInputMessage="1" showErrorMessage="1" prompt="5ケタ" sqref="C16:C17" xr:uid="{7F6CB92B-155D-4910-8E29-04F0E4BC5385}">
      <formula1>5</formula1>
    </dataValidation>
    <dataValidation type="custom" allowBlank="1" showInputMessage="1" showErrorMessage="1" prompt="13ケタ" sqref="X17:Z17 V16:W17" xr:uid="{BC7D6282-8708-4FBE-AD14-467F0DC14902}">
      <formula1>LEN(V16)=13</formula1>
    </dataValidation>
    <dataValidation type="list" allowBlank="1" showInputMessage="1" showErrorMessage="1" sqref="M17:Q17" xr:uid="{586B37C4-FB2D-4B07-A5BE-D604550D3D8A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B353E-F101-4B03-8753-AC62253D92A4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5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IF('請-4回目'!T20=0,"",'請-4回目'!T20)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IF('請-4回目'!T21=0,"",'請-4回目'!T21)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IF('請-4回目'!T22=0,"",'請-4回目'!T22)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IDsxSLeDgH5oQQzFlQB5IsCNZBDKL5Bm1u5PSBW8hk7+HX0XDUCwCL5Yb8qWBvH7fpE4O3MLL8UFRkhNdut2dQ==" saltValue="8HYERvFx+txMNsInsYNpaQ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5" priority="1">
      <formula>COUNTIF($A$26:$O$31,"&lt;&gt;")+COUNTIF($A$35:$O$37,"&lt;&gt;")=0</formula>
    </cfRule>
  </conditionalFormatting>
  <conditionalFormatting sqref="W3:Z4">
    <cfRule type="expression" dxfId="14" priority="3">
      <formula>W3=""</formula>
    </cfRule>
  </conditionalFormatting>
  <dataValidations count="7">
    <dataValidation type="list" allowBlank="1" showInputMessage="1" showErrorMessage="1" sqref="M17:Q17" xr:uid="{991A0DA7-DA0C-41FF-8BA5-2BDA390805C7}">
      <formula1>"適格請求事業者,免責事業者"</formula1>
    </dataValidation>
    <dataValidation type="custom" allowBlank="1" showInputMessage="1" showErrorMessage="1" prompt="13ケタ" sqref="X17:Z17 V16:W17" xr:uid="{40A3F6C1-D013-41F4-8FBA-47F336D36B91}">
      <formula1>LEN(V16)=13</formula1>
    </dataValidation>
    <dataValidation type="textLength" operator="equal" allowBlank="1" showInputMessage="1" showErrorMessage="1" prompt="5ケタ" sqref="C16:C17" xr:uid="{A5ABA658-731C-4118-AD64-EE55943C0158}">
      <formula1>5</formula1>
    </dataValidation>
    <dataValidation type="list" allowBlank="1" showInputMessage="1" showErrorMessage="1" sqref="W3:Z5" xr:uid="{24BAF247-C80E-4008-988A-E6C744C56FD4}">
      <formula1>$AI$19:$AI$22</formula1>
    </dataValidation>
    <dataValidation type="list" allowBlank="1" showInputMessage="1" showErrorMessage="1" sqref="M26:N31" xr:uid="{0A6BC1C8-4493-4DB3-A93F-2C0555E20FA9}">
      <formula1>$AJ$26:$AJ$30</formula1>
    </dataValidation>
    <dataValidation type="list" allowBlank="1" showInputMessage="1" showErrorMessage="1" sqref="M35:N36" xr:uid="{819D1183-E6AB-4EA1-9EE1-979D8FFEE0A0}">
      <formula1>$AJ$35:$AJ$38</formula1>
    </dataValidation>
    <dataValidation type="list" allowBlank="1" showInputMessage="1" showErrorMessage="1" sqref="A35:J36" xr:uid="{6D408DB6-B46D-4B2E-9BF0-17C039488F59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C6966-10BC-4AB6-A4F5-1FD9F45D3F96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6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IF('請-5回目'!T20=0,"",'請-5回目'!T20)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IF('請-5回目'!T21=0,"",'請-5回目'!T21)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IF('請-5回目'!T22=0,"",'請-5回目'!T22)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imXQshHFVeJ/500nUyHQ7k8EOlR/gJJUk4amGdgj/ZdFG4KhcFhyb3VjFIrAbDMs55pL6Wh947tD7AGlYrX/RQ==" saltValue="rcxkodihNlO26Dq3dehuiQ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3" priority="1">
      <formula>COUNTIF($A$26:$O$31,"&lt;&gt;")+COUNTIF($A$35:$O$37,"&lt;&gt;")=0</formula>
    </cfRule>
  </conditionalFormatting>
  <conditionalFormatting sqref="W3:Z4">
    <cfRule type="expression" dxfId="12" priority="3">
      <formula>W3=""</formula>
    </cfRule>
  </conditionalFormatting>
  <dataValidations count="7">
    <dataValidation type="list" allowBlank="1" showInputMessage="1" showErrorMessage="1" sqref="A35:J36" xr:uid="{4BA74863-6ECC-41BC-94A6-D126620658FD}">
      <formula1>$AI$35:$AI$36</formula1>
    </dataValidation>
    <dataValidation type="list" allowBlank="1" showInputMessage="1" showErrorMessage="1" sqref="M35:N36" xr:uid="{4E1B0BBB-73E3-4E38-A234-AFD378C64BD2}">
      <formula1>$AJ$35:$AJ$38</formula1>
    </dataValidation>
    <dataValidation type="list" allowBlank="1" showInputMessage="1" showErrorMessage="1" sqref="M26:N31" xr:uid="{7860F10F-27AF-4CA7-B3DD-B1AA4044621E}">
      <formula1>$AJ$26:$AJ$30</formula1>
    </dataValidation>
    <dataValidation type="list" allowBlank="1" showInputMessage="1" showErrorMessage="1" sqref="W3:Z5" xr:uid="{4CFE67F5-BECD-4CA2-829B-2734E5D7DA99}">
      <formula1>$AI$19:$AI$22</formula1>
    </dataValidation>
    <dataValidation type="textLength" operator="equal" allowBlank="1" showInputMessage="1" showErrorMessage="1" prompt="5ケタ" sqref="C16:C17" xr:uid="{42BA51A1-9C1A-49BC-AE07-080B4E8C3EE5}">
      <formula1>5</formula1>
    </dataValidation>
    <dataValidation type="custom" allowBlank="1" showInputMessage="1" showErrorMessage="1" prompt="13ケタ" sqref="X17:Z17 V16:W17" xr:uid="{8B44B649-2914-4D3B-97ED-A83EED1F9F77}">
      <formula1>LEN(V16)=13</formula1>
    </dataValidation>
    <dataValidation type="list" allowBlank="1" showInputMessage="1" showErrorMessage="1" sqref="M17:Q17" xr:uid="{B03B4517-0BB0-409F-B136-AF03269E046D}">
      <formula1>"適格請求事業者,免責事業者"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60C1D-8AD2-4971-8675-1F108A131F57}">
  <sheetPr>
    <pageSetUpPr fitToPage="1"/>
  </sheetPr>
  <dimension ref="A1:AS48"/>
  <sheetViews>
    <sheetView zoomScaleNormal="100" zoomScaleSheetLayoutView="100" workbookViewId="0">
      <selection activeCell="W3" sqref="W3:Z4"/>
    </sheetView>
  </sheetViews>
  <sheetFormatPr defaultColWidth="3.625" defaultRowHeight="13.5" x14ac:dyDescent="0.15"/>
  <cols>
    <col min="1" max="4" width="4.5" customWidth="1"/>
    <col min="8" max="8" width="6.25" customWidth="1"/>
    <col min="15" max="15" width="4.5" customWidth="1"/>
    <col min="16" max="16" width="3.625" customWidth="1"/>
    <col min="21" max="21" width="3.625" customWidth="1"/>
    <col min="24" max="25" width="4" customWidth="1"/>
    <col min="26" max="26" width="3.625" customWidth="1"/>
    <col min="35" max="35" width="17.25" hidden="1" customWidth="1"/>
    <col min="36" max="36" width="6.75" hidden="1" customWidth="1"/>
    <col min="37" max="37" width="3.625" customWidth="1"/>
    <col min="38" max="38" width="6.75" customWidth="1"/>
    <col min="39" max="39" width="7.625" customWidth="1"/>
    <col min="45" max="45" width="3.625" customWidth="1"/>
  </cols>
  <sheetData>
    <row r="1" spans="1:39" ht="24.95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2" t="s">
        <v>11</v>
      </c>
    </row>
    <row r="3" spans="1:39" ht="17.25" customHeight="1" x14ac:dyDescent="0.15">
      <c r="C3" s="66" t="s">
        <v>14</v>
      </c>
      <c r="D3" s="66"/>
      <c r="E3" s="66"/>
      <c r="F3" s="66"/>
      <c r="G3" s="66"/>
      <c r="H3" s="66"/>
      <c r="I3" s="66"/>
      <c r="J3" s="66"/>
      <c r="K3" s="66"/>
      <c r="N3" s="67" t="s">
        <v>13</v>
      </c>
      <c r="O3" s="67"/>
      <c r="P3" s="68" t="str">
        <f>IF('請-1回目'!P3="","",'請-1回目'!P3)</f>
        <v/>
      </c>
      <c r="Q3" s="68"/>
      <c r="R3" s="68"/>
      <c r="S3" s="13"/>
      <c r="T3" s="69" t="s">
        <v>12</v>
      </c>
      <c r="U3" s="69"/>
      <c r="V3" s="69"/>
      <c r="W3" s="400"/>
      <c r="X3" s="400"/>
      <c r="Y3" s="400"/>
      <c r="Z3" s="400"/>
    </row>
    <row r="4" spans="1:39" ht="12" customHeight="1" x14ac:dyDescent="0.15">
      <c r="C4" s="66"/>
      <c r="D4" s="66"/>
      <c r="E4" s="66"/>
      <c r="F4" s="66"/>
      <c r="G4" s="66"/>
      <c r="H4" s="66"/>
      <c r="I4" s="66"/>
      <c r="J4" s="66"/>
      <c r="K4" s="66"/>
      <c r="L4" s="34"/>
      <c r="N4" s="67"/>
      <c r="O4" s="67"/>
      <c r="P4" s="68"/>
      <c r="Q4" s="68"/>
      <c r="R4" s="68"/>
      <c r="S4" s="35"/>
      <c r="T4" s="69"/>
      <c r="U4" s="69"/>
      <c r="V4" s="69"/>
      <c r="W4" s="400"/>
      <c r="X4" s="400"/>
      <c r="Y4" s="400"/>
      <c r="Z4" s="400"/>
    </row>
    <row r="5" spans="1:39" ht="6.75" customHeight="1" x14ac:dyDescent="0.15">
      <c r="C5" s="33"/>
      <c r="D5" s="33"/>
      <c r="E5" s="33"/>
      <c r="F5" s="33"/>
      <c r="G5" s="33"/>
      <c r="H5" s="33"/>
      <c r="I5" s="33"/>
      <c r="J5" s="33"/>
      <c r="K5" s="33"/>
      <c r="L5" s="34"/>
      <c r="N5" s="36"/>
      <c r="O5" s="36"/>
      <c r="P5" s="37"/>
      <c r="Q5" s="37"/>
      <c r="R5" s="37"/>
      <c r="S5" s="35"/>
      <c r="T5" s="38"/>
      <c r="U5" s="38"/>
      <c r="V5" s="38"/>
      <c r="W5" s="39"/>
      <c r="X5" s="39"/>
      <c r="Y5" s="39"/>
      <c r="Z5" s="39"/>
    </row>
    <row r="6" spans="1:39" ht="17.25" customHeight="1" x14ac:dyDescent="0.15">
      <c r="C6" s="34"/>
      <c r="D6" s="34"/>
      <c r="E6" s="30"/>
      <c r="F6" s="71" t="s">
        <v>67</v>
      </c>
      <c r="G6" s="71"/>
      <c r="H6" s="71"/>
      <c r="I6" s="71"/>
      <c r="J6" s="47" t="s">
        <v>66</v>
      </c>
      <c r="K6" s="72" t="str">
        <f>IF(W3="","",YEAR(W3))</f>
        <v/>
      </c>
      <c r="L6" s="72"/>
      <c r="M6" s="48" t="s">
        <v>64</v>
      </c>
      <c r="N6" s="47" t="str">
        <f>IF(W3="","",MONTH(W3))</f>
        <v/>
      </c>
      <c r="O6" s="49" t="s">
        <v>63</v>
      </c>
      <c r="P6" s="50" t="str">
        <f>IF(W3="","",DATE(YEAR(W3),MONTH(W3),1))</f>
        <v/>
      </c>
      <c r="Q6" s="48" t="s">
        <v>62</v>
      </c>
      <c r="R6" s="37" t="s">
        <v>38</v>
      </c>
      <c r="S6" s="47" t="s">
        <v>65</v>
      </c>
      <c r="T6" s="73" t="str">
        <f>IF(W3="","",YEAR(W3))</f>
        <v/>
      </c>
      <c r="U6" s="73"/>
      <c r="V6" s="51" t="s">
        <v>64</v>
      </c>
      <c r="W6" s="52" t="str">
        <f>IF(W3="","",MONTH(W3))</f>
        <v/>
      </c>
      <c r="X6" s="53" t="s">
        <v>63</v>
      </c>
      <c r="Y6" s="54" t="str">
        <f>IF(W3="","",EOMONTH(W3,0))</f>
        <v/>
      </c>
      <c r="Z6" s="53" t="s">
        <v>62</v>
      </c>
    </row>
    <row r="7" spans="1:39" ht="10.5" customHeight="1" thickBot="1" x14ac:dyDescent="0.2">
      <c r="Q7" s="40"/>
      <c r="R7" s="40"/>
      <c r="S7" s="40"/>
      <c r="T7" s="40"/>
    </row>
    <row r="8" spans="1:39" s="30" customFormat="1" ht="14.25" customHeight="1" x14ac:dyDescent="0.15">
      <c r="A8" s="96"/>
      <c r="B8" s="75" t="s">
        <v>20</v>
      </c>
      <c r="C8" s="75">
        <v>7</v>
      </c>
      <c r="D8" s="75"/>
      <c r="E8" s="75" t="s">
        <v>23</v>
      </c>
      <c r="F8" s="75"/>
      <c r="G8" s="75"/>
      <c r="H8" s="97"/>
      <c r="I8" s="75" t="s">
        <v>40</v>
      </c>
      <c r="J8" s="75"/>
      <c r="K8" s="74" t="str">
        <f>IF('請-1回目'!K8="","",'請-1回目'!K8)</f>
        <v/>
      </c>
      <c r="L8" s="75"/>
      <c r="M8" s="74" t="s">
        <v>18</v>
      </c>
      <c r="N8" s="78"/>
      <c r="O8" s="80" t="str">
        <f>IF('請-1回目'!O8="","",'請-1回目'!O8)</f>
        <v/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39" s="30" customFormat="1" ht="14.25" customHeight="1" x14ac:dyDescent="0.15">
      <c r="A9" s="88"/>
      <c r="B9" s="77"/>
      <c r="C9" s="77"/>
      <c r="D9" s="77"/>
      <c r="E9" s="77"/>
      <c r="F9" s="77"/>
      <c r="G9" s="77"/>
      <c r="H9" s="98"/>
      <c r="I9" s="77"/>
      <c r="J9" s="77"/>
      <c r="K9" s="76"/>
      <c r="L9" s="77"/>
      <c r="M9" s="76"/>
      <c r="N9" s="79"/>
      <c r="O9" s="83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39" s="30" customFormat="1" ht="14.25" customHeight="1" x14ac:dyDescent="0.15">
      <c r="A10" s="86" t="s">
        <v>55</v>
      </c>
      <c r="B10" s="93"/>
      <c r="C10" s="105" t="str">
        <f>IF('請-1回目'!C10="","",'請-1回目'!C10)</f>
        <v/>
      </c>
      <c r="D10" s="93"/>
      <c r="E10" s="93"/>
      <c r="F10" s="93"/>
      <c r="G10" s="93"/>
      <c r="H10" s="114"/>
      <c r="I10" s="93" t="s">
        <v>57</v>
      </c>
      <c r="J10" s="93"/>
      <c r="K10" s="91" t="str">
        <f>IF('請-1回目'!K10="","",'請-1回目'!K10)</f>
        <v/>
      </c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3"/>
      <c r="Y10" s="93"/>
      <c r="Z10" s="94"/>
    </row>
    <row r="11" spans="1:39" s="30" customFormat="1" ht="14.25" customHeight="1" x14ac:dyDescent="0.15">
      <c r="A11" s="88"/>
      <c r="B11" s="77"/>
      <c r="C11" s="76"/>
      <c r="D11" s="77"/>
      <c r="E11" s="77"/>
      <c r="F11" s="77"/>
      <c r="G11" s="77"/>
      <c r="H11" s="98"/>
      <c r="I11" s="77"/>
      <c r="J11" s="77"/>
      <c r="K11" s="83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77"/>
      <c r="Y11" s="77"/>
      <c r="Z11" s="95"/>
    </row>
    <row r="12" spans="1:39" s="30" customFormat="1" ht="14.25" customHeight="1" x14ac:dyDescent="0.15">
      <c r="A12" s="86" t="s">
        <v>56</v>
      </c>
      <c r="B12" s="93"/>
      <c r="C12" s="105" t="str">
        <f>IF('請-1回目'!C12="","",'請-1回目'!C12)</f>
        <v/>
      </c>
      <c r="D12" s="93"/>
      <c r="E12" s="93"/>
      <c r="F12" s="93"/>
      <c r="G12" s="93"/>
      <c r="H12" s="114"/>
      <c r="I12" s="93" t="s">
        <v>21</v>
      </c>
      <c r="J12" s="93"/>
      <c r="K12" s="113" t="str">
        <f>IF('請-1回目'!K12="","",'請-1回目'!K12)</f>
        <v/>
      </c>
      <c r="L12" s="99"/>
      <c r="M12" s="99"/>
      <c r="N12" s="99"/>
      <c r="O12" s="99"/>
      <c r="P12" s="113" t="s">
        <v>22</v>
      </c>
      <c r="Q12" s="99"/>
      <c r="R12" s="113" t="str">
        <f>IF('請-1回目'!R12="","",'請-1回目'!R12)</f>
        <v/>
      </c>
      <c r="S12" s="99"/>
      <c r="T12" s="99"/>
      <c r="U12" s="99"/>
      <c r="V12" s="99"/>
      <c r="W12" s="99"/>
      <c r="X12" s="99"/>
      <c r="Y12" s="99"/>
      <c r="Z12" s="100"/>
    </row>
    <row r="13" spans="1:39" s="30" customFormat="1" ht="14.25" customHeight="1" x14ac:dyDescent="0.15">
      <c r="A13" s="88"/>
      <c r="B13" s="77"/>
      <c r="C13" s="76"/>
      <c r="D13" s="77"/>
      <c r="E13" s="77"/>
      <c r="F13" s="77"/>
      <c r="G13" s="77"/>
      <c r="H13" s="98"/>
      <c r="I13" s="77"/>
      <c r="J13" s="77"/>
      <c r="K13" s="76"/>
      <c r="L13" s="77"/>
      <c r="M13" s="77"/>
      <c r="N13" s="77"/>
      <c r="O13" s="77"/>
      <c r="P13" s="76"/>
      <c r="Q13" s="77"/>
      <c r="R13" s="76"/>
      <c r="S13" s="77"/>
      <c r="T13" s="77"/>
      <c r="U13" s="77"/>
      <c r="V13" s="77"/>
      <c r="W13" s="77"/>
      <c r="X13" s="77"/>
      <c r="Y13" s="77"/>
      <c r="Z13" s="95"/>
    </row>
    <row r="14" spans="1:39" s="30" customFormat="1" ht="14.25" customHeight="1" x14ac:dyDescent="0.15">
      <c r="A14" s="86" t="s">
        <v>54</v>
      </c>
      <c r="B14" s="87"/>
      <c r="C14" s="423" t="str">
        <f>IF('請-1回目'!C14="","",'請-1回目'!C14)</f>
        <v/>
      </c>
      <c r="D14" s="424"/>
      <c r="E14" s="424"/>
      <c r="F14" s="424"/>
      <c r="G14" s="424"/>
      <c r="H14" s="425"/>
      <c r="I14" s="89" t="s">
        <v>58</v>
      </c>
      <c r="J14" s="93"/>
      <c r="K14" s="93"/>
      <c r="L14" s="87"/>
      <c r="M14" s="105" t="str">
        <f>IF('請-1回目'!M14="","",'請-1回目'!M14)</f>
        <v/>
      </c>
      <c r="N14" s="93"/>
      <c r="O14" s="93"/>
      <c r="P14" s="93"/>
      <c r="Q14" s="87"/>
      <c r="R14" s="105" t="s">
        <v>24</v>
      </c>
      <c r="S14" s="93"/>
      <c r="T14" s="87"/>
      <c r="U14" s="107" t="s">
        <v>17</v>
      </c>
      <c r="V14" s="109" t="str">
        <f>IF('請-1回目'!V14="","",'請-1回目'!V14)</f>
        <v/>
      </c>
      <c r="W14" s="109"/>
      <c r="X14" s="109"/>
      <c r="Y14" s="109"/>
      <c r="Z14" s="110"/>
    </row>
    <row r="15" spans="1:39" s="30" customFormat="1" ht="14.25" customHeight="1" x14ac:dyDescent="0.15">
      <c r="A15" s="101"/>
      <c r="B15" s="104"/>
      <c r="C15" s="426"/>
      <c r="D15" s="427"/>
      <c r="E15" s="427"/>
      <c r="F15" s="427"/>
      <c r="G15" s="427"/>
      <c r="H15" s="428"/>
      <c r="I15" s="103"/>
      <c r="J15" s="102"/>
      <c r="K15" s="102"/>
      <c r="L15" s="104"/>
      <c r="M15" s="106"/>
      <c r="N15" s="102"/>
      <c r="O15" s="102"/>
      <c r="P15" s="102"/>
      <c r="Q15" s="104"/>
      <c r="R15" s="106"/>
      <c r="S15" s="102"/>
      <c r="T15" s="104"/>
      <c r="U15" s="108"/>
      <c r="V15" s="111"/>
      <c r="W15" s="111"/>
      <c r="X15" s="111"/>
      <c r="Y15" s="111"/>
      <c r="Z15" s="112"/>
    </row>
    <row r="16" spans="1:39" ht="27.75" customHeight="1" x14ac:dyDescent="0.15">
      <c r="A16" s="136" t="s">
        <v>9</v>
      </c>
      <c r="B16" s="137"/>
      <c r="C16" s="137"/>
      <c r="D16" s="140" t="str">
        <f>IF('請-1回目'!D16="","",'請-1回目'!D16)</f>
        <v/>
      </c>
      <c r="E16" s="99"/>
      <c r="F16" s="99"/>
      <c r="G16" s="141" t="str">
        <f>IF('請-1回目'!G16="","",'請-1回目'!G16)</f>
        <v/>
      </c>
      <c r="H16" s="141"/>
      <c r="I16" s="142"/>
      <c r="J16" s="141" t="str">
        <f>IF('請-1回目'!J16="","",'請-1回目'!J16)</f>
        <v/>
      </c>
      <c r="K16" s="141"/>
      <c r="L16" s="141"/>
      <c r="M16" s="141" t="str">
        <f>IF('請-1回目'!M16="","",'請-1回目'!M16)</f>
        <v>支 店</v>
      </c>
      <c r="N16" s="143"/>
      <c r="O16" s="58" t="str">
        <f>IF('請-1回目'!AL16,"☑","☐")</f>
        <v>☐</v>
      </c>
      <c r="P16" s="141" t="s">
        <v>32</v>
      </c>
      <c r="Q16" s="141"/>
      <c r="R16" s="59" t="str">
        <f>IF('請-1回目'!AM16,"☑","☐")</f>
        <v>☐</v>
      </c>
      <c r="S16" s="419" t="s">
        <v>33</v>
      </c>
      <c r="T16" s="142"/>
      <c r="U16" s="123" t="s">
        <v>31</v>
      </c>
      <c r="V16" s="77"/>
      <c r="W16" s="77"/>
      <c r="X16" s="99" t="str">
        <f>IF('請-1回目'!X16="","",'請-1回目'!X16)</f>
        <v/>
      </c>
      <c r="Y16" s="99"/>
      <c r="Z16" s="100"/>
      <c r="AA16" s="29"/>
      <c r="AL16" s="60"/>
      <c r="AM16" s="60"/>
    </row>
    <row r="17" spans="1:45" ht="27.75" customHeight="1" thickBot="1" x14ac:dyDescent="0.2">
      <c r="A17" s="138"/>
      <c r="B17" s="139"/>
      <c r="C17" s="139"/>
      <c r="D17" s="124" t="s">
        <v>28</v>
      </c>
      <c r="E17" s="125"/>
      <c r="F17" s="125"/>
      <c r="G17" s="125"/>
      <c r="H17" s="126"/>
      <c r="I17" s="420" t="str">
        <f>IF('請-1回目'!I17="","",'請-1回目'!I17)</f>
        <v/>
      </c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2"/>
    </row>
    <row r="18" spans="1:45" ht="20.100000000000001" customHeight="1" thickBot="1" x14ac:dyDescent="0.2"/>
    <row r="19" spans="1:45" ht="28.5" customHeight="1" x14ac:dyDescent="0.15">
      <c r="A19" s="130"/>
      <c r="B19" s="131"/>
      <c r="C19" s="131"/>
      <c r="D19" s="131"/>
      <c r="E19" s="131"/>
      <c r="F19" s="132" t="s">
        <v>73</v>
      </c>
      <c r="G19" s="133"/>
      <c r="H19" s="133"/>
      <c r="I19" s="133"/>
      <c r="J19" s="133"/>
      <c r="K19" s="133"/>
      <c r="L19" s="133"/>
      <c r="M19" s="132" t="s">
        <v>19</v>
      </c>
      <c r="N19" s="133"/>
      <c r="O19" s="133"/>
      <c r="P19" s="133"/>
      <c r="Q19" s="133"/>
      <c r="R19" s="133"/>
      <c r="S19" s="133"/>
      <c r="T19" s="134" t="s">
        <v>74</v>
      </c>
      <c r="U19" s="134"/>
      <c r="V19" s="134"/>
      <c r="W19" s="134"/>
      <c r="X19" s="134"/>
      <c r="Y19" s="134"/>
      <c r="Z19" s="135"/>
      <c r="AI19" s="61">
        <f ca="1">EOMONTH(TODAY(), ROW(A1)-2)</f>
        <v>46142</v>
      </c>
    </row>
    <row r="20" spans="1:45" ht="28.5" customHeight="1" x14ac:dyDescent="0.15">
      <c r="A20" s="412" t="s">
        <v>26</v>
      </c>
      <c r="B20" s="413"/>
      <c r="C20" s="413"/>
      <c r="D20" s="413"/>
      <c r="E20" s="413"/>
      <c r="F20" s="414" t="str">
        <f>IFERROR(IF((N(S32)+N(S38))=0,"",N(S32)+N(S38)),"")</f>
        <v/>
      </c>
      <c r="G20" s="414"/>
      <c r="H20" s="414"/>
      <c r="I20" s="414"/>
      <c r="J20" s="414"/>
      <c r="K20" s="414"/>
      <c r="L20" s="414"/>
      <c r="M20" s="343" t="str">
        <f>IF('請-6回目'!T20=0,"",'請-6回目'!T20)</f>
        <v/>
      </c>
      <c r="N20" s="343"/>
      <c r="O20" s="343"/>
      <c r="P20" s="343"/>
      <c r="Q20" s="343"/>
      <c r="R20" s="343"/>
      <c r="S20" s="343"/>
      <c r="T20" s="343" t="str">
        <f>IFERROR(IF(SUM(F20:S20)=0,"",SUM(F20:S20)),"")</f>
        <v/>
      </c>
      <c r="U20" s="343"/>
      <c r="V20" s="343"/>
      <c r="W20" s="343"/>
      <c r="X20" s="343"/>
      <c r="Y20" s="343"/>
      <c r="Z20" s="345"/>
      <c r="AI20" s="61">
        <f ca="1">EOMONTH(TODAY(), ROW(A1)-1)</f>
        <v>46173</v>
      </c>
      <c r="AS20" s="36" t="str">
        <f>IF(AZ6="","",DATE(YEAR(AZ6),MONTH(AZ6),1))</f>
        <v/>
      </c>
    </row>
    <row r="21" spans="1:45" ht="28.5" customHeight="1" x14ac:dyDescent="0.15">
      <c r="A21" s="415" t="s">
        <v>39</v>
      </c>
      <c r="B21" s="416"/>
      <c r="C21" s="416"/>
      <c r="D21" s="416"/>
      <c r="E21" s="416"/>
      <c r="F21" s="417" t="str">
        <f>S33</f>
        <v/>
      </c>
      <c r="G21" s="417"/>
      <c r="H21" s="417"/>
      <c r="I21" s="417"/>
      <c r="J21" s="417"/>
      <c r="K21" s="417"/>
      <c r="L21" s="417"/>
      <c r="M21" s="417" t="str">
        <f>IF('請-6回目'!T21=0,"",'請-6回目'!T21)</f>
        <v/>
      </c>
      <c r="N21" s="417"/>
      <c r="O21" s="417"/>
      <c r="P21" s="417"/>
      <c r="Q21" s="417"/>
      <c r="R21" s="417"/>
      <c r="S21" s="417"/>
      <c r="T21" s="417" t="str">
        <f>IFERROR(IF(SUM(F21:S21)=0,"",SUM(F21:S21)),"")</f>
        <v/>
      </c>
      <c r="U21" s="417"/>
      <c r="V21" s="417"/>
      <c r="W21" s="417"/>
      <c r="X21" s="417"/>
      <c r="Y21" s="417"/>
      <c r="Z21" s="418"/>
      <c r="AI21" s="61">
        <f ca="1">EOMONTH(TODAY(),ROW(A2)-1)</f>
        <v>46203</v>
      </c>
    </row>
    <row r="22" spans="1:45" ht="28.5" customHeight="1" thickBot="1" x14ac:dyDescent="0.2">
      <c r="A22" s="155" t="s">
        <v>27</v>
      </c>
      <c r="B22" s="156"/>
      <c r="C22" s="156"/>
      <c r="D22" s="156"/>
      <c r="E22" s="156"/>
      <c r="F22" s="157" t="str">
        <f>IFERROR(IF(SUM(F20:L21)=0,"",SUM(F20:L21)),"")</f>
        <v/>
      </c>
      <c r="G22" s="157"/>
      <c r="H22" s="157"/>
      <c r="I22" s="157"/>
      <c r="J22" s="157"/>
      <c r="K22" s="157"/>
      <c r="L22" s="157"/>
      <c r="M22" s="157" t="str">
        <f>IF('請-6回目'!T22=0,"",'請-6回目'!T22)</f>
        <v/>
      </c>
      <c r="N22" s="157"/>
      <c r="O22" s="157"/>
      <c r="P22" s="157"/>
      <c r="Q22" s="157"/>
      <c r="R22" s="157"/>
      <c r="S22" s="157"/>
      <c r="T22" s="157" t="str">
        <f>IFERROR(IF(SUM(F22:S22)=0,"",SUM(F22:S22)),"")</f>
        <v/>
      </c>
      <c r="U22" s="157"/>
      <c r="V22" s="157"/>
      <c r="W22" s="157"/>
      <c r="X22" s="157"/>
      <c r="Y22" s="157"/>
      <c r="Z22" s="158"/>
      <c r="AI22" s="61">
        <f ca="1">EOMONTH(TODAY(),ROW(A3)-1)</f>
        <v>46234</v>
      </c>
    </row>
    <row r="23" spans="1:45" ht="28.5" customHeight="1" thickBot="1" x14ac:dyDescent="0.2">
      <c r="A23" s="38"/>
      <c r="B23" s="38"/>
      <c r="C23" s="38"/>
      <c r="D23" s="38"/>
      <c r="E23" s="38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6"/>
      <c r="U23" s="46"/>
      <c r="V23" s="46"/>
      <c r="W23" s="46"/>
      <c r="X23" s="46"/>
      <c r="Y23" s="46"/>
      <c r="Z23" s="46"/>
      <c r="AI23" s="61"/>
    </row>
    <row r="24" spans="1:45" ht="13.5" customHeight="1" x14ac:dyDescent="0.15">
      <c r="A24" s="159" t="s">
        <v>82</v>
      </c>
      <c r="B24" s="160"/>
      <c r="C24" s="160"/>
      <c r="D24" s="160"/>
      <c r="E24" s="160"/>
      <c r="F24" s="160"/>
      <c r="G24" s="160"/>
      <c r="H24" s="160"/>
      <c r="I24" s="160"/>
      <c r="J24" s="161"/>
      <c r="K24" s="165" t="s">
        <v>2</v>
      </c>
      <c r="L24" s="166"/>
      <c r="M24" s="165" t="s">
        <v>3</v>
      </c>
      <c r="N24" s="166"/>
      <c r="O24" s="169" t="s">
        <v>59</v>
      </c>
      <c r="P24" s="170"/>
      <c r="Q24" s="170"/>
      <c r="R24" s="171"/>
      <c r="S24" s="160" t="s">
        <v>60</v>
      </c>
      <c r="T24" s="160"/>
      <c r="U24" s="160"/>
      <c r="V24" s="160"/>
      <c r="W24" s="161"/>
      <c r="X24" s="165" t="s">
        <v>5</v>
      </c>
      <c r="Y24" s="175"/>
      <c r="Z24" s="176"/>
    </row>
    <row r="25" spans="1:45" ht="14.25" customHeight="1" x14ac:dyDescent="0.15">
      <c r="A25" s="162"/>
      <c r="B25" s="163"/>
      <c r="C25" s="163"/>
      <c r="D25" s="163"/>
      <c r="E25" s="163"/>
      <c r="F25" s="163"/>
      <c r="G25" s="163"/>
      <c r="H25" s="163"/>
      <c r="I25" s="163"/>
      <c r="J25" s="164"/>
      <c r="K25" s="167"/>
      <c r="L25" s="168"/>
      <c r="M25" s="167"/>
      <c r="N25" s="168"/>
      <c r="O25" s="172"/>
      <c r="P25" s="173"/>
      <c r="Q25" s="173"/>
      <c r="R25" s="174"/>
      <c r="S25" s="163"/>
      <c r="T25" s="163"/>
      <c r="U25" s="163"/>
      <c r="V25" s="163"/>
      <c r="W25" s="164"/>
      <c r="X25" s="167"/>
      <c r="Y25" s="177"/>
      <c r="Z25" s="178"/>
    </row>
    <row r="26" spans="1:45" ht="28.5" customHeight="1" x14ac:dyDescent="0.15">
      <c r="A26" s="373"/>
      <c r="B26" s="374"/>
      <c r="C26" s="374"/>
      <c r="D26" s="374"/>
      <c r="E26" s="374"/>
      <c r="F26" s="374"/>
      <c r="G26" s="374"/>
      <c r="H26" s="374"/>
      <c r="I26" s="374"/>
      <c r="J26" s="375"/>
      <c r="K26" s="378"/>
      <c r="L26" s="379"/>
      <c r="M26" s="350"/>
      <c r="N26" s="351"/>
      <c r="O26" s="307"/>
      <c r="P26" s="308"/>
      <c r="Q26" s="308"/>
      <c r="R26" s="309"/>
      <c r="S26" s="149" t="str">
        <f>IF(OR(K26="",O26=""),"",IF(K26*O26=0,"",K26*O26))</f>
        <v/>
      </c>
      <c r="T26" s="150"/>
      <c r="U26" s="150"/>
      <c r="V26" s="150"/>
      <c r="W26" s="151"/>
      <c r="X26" s="299"/>
      <c r="Y26" s="300"/>
      <c r="Z26" s="301"/>
      <c r="AJ26" t="s">
        <v>41</v>
      </c>
    </row>
    <row r="27" spans="1:45" ht="28.5" customHeight="1" x14ac:dyDescent="0.15">
      <c r="A27" s="376"/>
      <c r="B27" s="367"/>
      <c r="C27" s="367"/>
      <c r="D27" s="367"/>
      <c r="E27" s="367"/>
      <c r="F27" s="367"/>
      <c r="G27" s="367"/>
      <c r="H27" s="367"/>
      <c r="I27" s="367"/>
      <c r="J27" s="377"/>
      <c r="K27" s="318"/>
      <c r="L27" s="319"/>
      <c r="M27" s="320"/>
      <c r="N27" s="347"/>
      <c r="O27" s="311"/>
      <c r="P27" s="311"/>
      <c r="Q27" s="311"/>
      <c r="R27" s="311"/>
      <c r="S27" s="182" t="str">
        <f t="shared" ref="S27:S31" si="0">IF(OR(K27="",O27=""),"",IF(K27*O27=0,"",K27*O27))</f>
        <v/>
      </c>
      <c r="T27" s="183"/>
      <c r="U27" s="183"/>
      <c r="V27" s="183"/>
      <c r="W27" s="184"/>
      <c r="X27" s="302"/>
      <c r="Y27" s="302"/>
      <c r="Z27" s="303"/>
      <c r="AJ27" t="s">
        <v>34</v>
      </c>
    </row>
    <row r="28" spans="1:45" ht="28.5" customHeight="1" x14ac:dyDescent="0.15">
      <c r="A28" s="326"/>
      <c r="B28" s="327"/>
      <c r="C28" s="327"/>
      <c r="D28" s="327"/>
      <c r="E28" s="327"/>
      <c r="F28" s="327"/>
      <c r="G28" s="327"/>
      <c r="H28" s="327"/>
      <c r="I28" s="327"/>
      <c r="J28" s="328"/>
      <c r="K28" s="346"/>
      <c r="L28" s="346"/>
      <c r="M28" s="320"/>
      <c r="N28" s="347"/>
      <c r="O28" s="311"/>
      <c r="P28" s="311"/>
      <c r="Q28" s="311"/>
      <c r="R28" s="311"/>
      <c r="S28" s="182" t="str">
        <f t="shared" si="0"/>
        <v/>
      </c>
      <c r="T28" s="183"/>
      <c r="U28" s="183"/>
      <c r="V28" s="183"/>
      <c r="W28" s="184"/>
      <c r="X28" s="302"/>
      <c r="Y28" s="302"/>
      <c r="Z28" s="303"/>
      <c r="AJ28" t="s">
        <v>48</v>
      </c>
    </row>
    <row r="29" spans="1:45" ht="28.5" customHeight="1" x14ac:dyDescent="0.15">
      <c r="A29" s="326"/>
      <c r="B29" s="327"/>
      <c r="C29" s="327"/>
      <c r="D29" s="327"/>
      <c r="E29" s="327"/>
      <c r="F29" s="327"/>
      <c r="G29" s="327"/>
      <c r="H29" s="327"/>
      <c r="I29" s="327"/>
      <c r="J29" s="328"/>
      <c r="K29" s="346"/>
      <c r="L29" s="346"/>
      <c r="M29" s="350"/>
      <c r="N29" s="351"/>
      <c r="O29" s="311"/>
      <c r="P29" s="311"/>
      <c r="Q29" s="311"/>
      <c r="R29" s="311"/>
      <c r="S29" s="182" t="str">
        <f t="shared" si="0"/>
        <v/>
      </c>
      <c r="T29" s="183"/>
      <c r="U29" s="183"/>
      <c r="V29" s="183"/>
      <c r="W29" s="184"/>
      <c r="X29" s="302"/>
      <c r="Y29" s="302"/>
      <c r="Z29" s="303"/>
      <c r="AJ29" t="s">
        <v>49</v>
      </c>
    </row>
    <row r="30" spans="1:45" ht="28.5" customHeight="1" x14ac:dyDescent="0.15">
      <c r="A30" s="326"/>
      <c r="B30" s="327"/>
      <c r="C30" s="327"/>
      <c r="D30" s="327"/>
      <c r="E30" s="327"/>
      <c r="F30" s="327"/>
      <c r="G30" s="327"/>
      <c r="H30" s="327"/>
      <c r="I30" s="327"/>
      <c r="J30" s="328"/>
      <c r="K30" s="346"/>
      <c r="L30" s="346"/>
      <c r="M30" s="320"/>
      <c r="N30" s="347"/>
      <c r="O30" s="311"/>
      <c r="P30" s="311"/>
      <c r="Q30" s="311"/>
      <c r="R30" s="311"/>
      <c r="S30" s="182" t="str">
        <f t="shared" si="0"/>
        <v/>
      </c>
      <c r="T30" s="183"/>
      <c r="U30" s="183"/>
      <c r="V30" s="183"/>
      <c r="W30" s="184"/>
      <c r="X30" s="302"/>
      <c r="Y30" s="302"/>
      <c r="Z30" s="303"/>
      <c r="AJ30" t="s">
        <v>50</v>
      </c>
    </row>
    <row r="31" spans="1:45" ht="28.5" customHeight="1" x14ac:dyDescent="0.15">
      <c r="A31" s="329"/>
      <c r="B31" s="330"/>
      <c r="C31" s="330"/>
      <c r="D31" s="330"/>
      <c r="E31" s="330"/>
      <c r="F31" s="330"/>
      <c r="G31" s="330"/>
      <c r="H31" s="330"/>
      <c r="I31" s="330"/>
      <c r="J31" s="331"/>
      <c r="K31" s="318"/>
      <c r="L31" s="319"/>
      <c r="M31" s="299"/>
      <c r="N31" s="306"/>
      <c r="O31" s="311"/>
      <c r="P31" s="311"/>
      <c r="Q31" s="311"/>
      <c r="R31" s="311"/>
      <c r="S31" s="229" t="str">
        <f t="shared" si="0"/>
        <v/>
      </c>
      <c r="T31" s="230"/>
      <c r="U31" s="230"/>
      <c r="V31" s="230"/>
      <c r="W31" s="231"/>
      <c r="X31" s="302"/>
      <c r="Y31" s="302"/>
      <c r="Z31" s="303"/>
    </row>
    <row r="32" spans="1:45" ht="28.5" customHeight="1" x14ac:dyDescent="0.15">
      <c r="A32" s="204" t="s">
        <v>69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207" t="str">
        <f>IF(COUNT(S26:W31)=0,"",SUM(S26:W31))</f>
        <v/>
      </c>
      <c r="T32" s="207"/>
      <c r="U32" s="207"/>
      <c r="V32" s="207"/>
      <c r="W32" s="208"/>
      <c r="X32" s="320"/>
      <c r="Y32" s="321"/>
      <c r="Z32" s="322"/>
    </row>
    <row r="33" spans="1:36" ht="28.5" customHeight="1" x14ac:dyDescent="0.15">
      <c r="A33" s="211" t="s">
        <v>47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3" t="str">
        <f>IFERROR(IF(S32*10%=0,"",S32*10%),"")</f>
        <v/>
      </c>
      <c r="T33" s="214"/>
      <c r="U33" s="214"/>
      <c r="V33" s="214"/>
      <c r="W33" s="215"/>
      <c r="X33" s="323"/>
      <c r="Y33" s="324"/>
      <c r="Z33" s="325"/>
    </row>
    <row r="34" spans="1:36" ht="28.5" customHeight="1" x14ac:dyDescent="0.15">
      <c r="A34" s="222" t="s">
        <v>83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4" t="s">
        <v>79</v>
      </c>
      <c r="L34" s="223"/>
      <c r="M34" s="224" t="s">
        <v>80</v>
      </c>
      <c r="N34" s="238"/>
      <c r="O34" s="223" t="s">
        <v>78</v>
      </c>
      <c r="P34" s="223"/>
      <c r="Q34" s="223"/>
      <c r="R34" s="223"/>
      <c r="S34" s="224" t="s">
        <v>60</v>
      </c>
      <c r="T34" s="223"/>
      <c r="U34" s="223"/>
      <c r="V34" s="223"/>
      <c r="W34" s="223"/>
      <c r="X34" s="224" t="s">
        <v>81</v>
      </c>
      <c r="Y34" s="223"/>
      <c r="Z34" s="239"/>
    </row>
    <row r="35" spans="1:36" ht="28.5" customHeight="1" x14ac:dyDescent="0.15">
      <c r="A35" s="315"/>
      <c r="B35" s="316"/>
      <c r="C35" s="316"/>
      <c r="D35" s="316"/>
      <c r="E35" s="316"/>
      <c r="F35" s="316"/>
      <c r="G35" s="316"/>
      <c r="H35" s="316"/>
      <c r="I35" s="316"/>
      <c r="J35" s="317"/>
      <c r="K35" s="304"/>
      <c r="L35" s="305"/>
      <c r="M35" s="299"/>
      <c r="N35" s="306"/>
      <c r="O35" s="307"/>
      <c r="P35" s="308"/>
      <c r="Q35" s="308"/>
      <c r="R35" s="309"/>
      <c r="S35" s="149" t="str">
        <f t="shared" ref="S35:S37" si="1">IF(OR(K35="",O35=""),"",IF(K35*O35=0,"",K35*O35))</f>
        <v/>
      </c>
      <c r="T35" s="150"/>
      <c r="U35" s="150"/>
      <c r="V35" s="150"/>
      <c r="W35" s="151"/>
      <c r="X35" s="299"/>
      <c r="Y35" s="300"/>
      <c r="Z35" s="301"/>
      <c r="AI35" t="s">
        <v>43</v>
      </c>
      <c r="AJ35" t="s">
        <v>41</v>
      </c>
    </row>
    <row r="36" spans="1:36" ht="28.5" customHeight="1" x14ac:dyDescent="0.15">
      <c r="A36" s="312"/>
      <c r="B36" s="313"/>
      <c r="C36" s="313"/>
      <c r="D36" s="313"/>
      <c r="E36" s="313"/>
      <c r="F36" s="313"/>
      <c r="G36" s="313"/>
      <c r="H36" s="313"/>
      <c r="I36" s="313"/>
      <c r="J36" s="314"/>
      <c r="K36" s="310"/>
      <c r="L36" s="310"/>
      <c r="M36" s="302"/>
      <c r="N36" s="302"/>
      <c r="O36" s="311"/>
      <c r="P36" s="311"/>
      <c r="Q36" s="311"/>
      <c r="R36" s="311"/>
      <c r="S36" s="182" t="str">
        <f t="shared" si="1"/>
        <v/>
      </c>
      <c r="T36" s="183"/>
      <c r="U36" s="183"/>
      <c r="V36" s="183"/>
      <c r="W36" s="184"/>
      <c r="X36" s="302"/>
      <c r="Y36" s="302"/>
      <c r="Z36" s="303"/>
      <c r="AI36" t="s">
        <v>42</v>
      </c>
      <c r="AJ36" t="s">
        <v>44</v>
      </c>
    </row>
    <row r="37" spans="1:36" ht="28.5" customHeight="1" x14ac:dyDescent="0.15">
      <c r="A37" s="373"/>
      <c r="B37" s="374"/>
      <c r="C37" s="374"/>
      <c r="D37" s="374"/>
      <c r="E37" s="374"/>
      <c r="F37" s="374"/>
      <c r="G37" s="374"/>
      <c r="H37" s="374"/>
      <c r="I37" s="374"/>
      <c r="J37" s="375"/>
      <c r="K37" s="310"/>
      <c r="L37" s="310"/>
      <c r="M37" s="302"/>
      <c r="N37" s="302"/>
      <c r="O37" s="311"/>
      <c r="P37" s="311"/>
      <c r="Q37" s="311"/>
      <c r="R37" s="311"/>
      <c r="S37" s="182" t="str">
        <f t="shared" si="1"/>
        <v/>
      </c>
      <c r="T37" s="183"/>
      <c r="U37" s="183"/>
      <c r="V37" s="183"/>
      <c r="W37" s="184"/>
      <c r="X37" s="302"/>
      <c r="Y37" s="302"/>
      <c r="Z37" s="303"/>
      <c r="AJ37" t="s">
        <v>45</v>
      </c>
    </row>
    <row r="38" spans="1:36" ht="28.5" customHeight="1" thickBot="1" x14ac:dyDescent="0.2">
      <c r="A38" s="240" t="s">
        <v>46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2" t="str">
        <f>IF(COUNT(S35:W37)=0,"",SUM(S35:W37))</f>
        <v/>
      </c>
      <c r="T38" s="243"/>
      <c r="U38" s="243"/>
      <c r="V38" s="243"/>
      <c r="W38" s="244"/>
      <c r="X38" s="296"/>
      <c r="Y38" s="297"/>
      <c r="Z38" s="298"/>
      <c r="AJ38" t="s">
        <v>48</v>
      </c>
    </row>
    <row r="39" spans="1:36" ht="9.75" customHeight="1" x14ac:dyDescent="0.15">
      <c r="A39" s="1"/>
      <c r="B39" s="1"/>
      <c r="C39" s="1"/>
      <c r="D39" s="2"/>
      <c r="E39" s="2"/>
      <c r="F39" s="2"/>
      <c r="G39" s="2"/>
      <c r="H39" s="2"/>
      <c r="I39" s="2"/>
      <c r="J39" s="2"/>
      <c r="K39" s="3"/>
      <c r="L39" s="3"/>
      <c r="M39" s="4"/>
      <c r="N39" s="4"/>
      <c r="O39" s="21"/>
      <c r="P39" s="21"/>
      <c r="Q39" s="21"/>
      <c r="R39" s="22"/>
      <c r="S39" s="22"/>
      <c r="T39" s="22"/>
      <c r="U39" s="22"/>
      <c r="V39" s="7"/>
      <c r="W39" s="7"/>
      <c r="X39" s="7"/>
      <c r="Y39" s="7"/>
      <c r="Z39" s="7"/>
    </row>
    <row r="40" spans="1:36" ht="13.5" customHeight="1" x14ac:dyDescent="0.15">
      <c r="A40" s="17" t="s">
        <v>15</v>
      </c>
      <c r="B40" s="18"/>
      <c r="C40" s="18"/>
      <c r="D40" s="26"/>
      <c r="E40" s="232" t="s">
        <v>6</v>
      </c>
      <c r="F40" s="17" t="s">
        <v>16</v>
      </c>
      <c r="G40" s="18"/>
      <c r="H40" s="18"/>
      <c r="I40" s="18"/>
      <c r="J40" s="28"/>
      <c r="K40" s="23"/>
      <c r="L40" s="23"/>
      <c r="M40" s="23"/>
      <c r="N40" s="23"/>
      <c r="O40" s="23"/>
      <c r="P40" s="23"/>
      <c r="Q40" s="42"/>
      <c r="R40" s="233" t="s">
        <v>71</v>
      </c>
      <c r="S40" s="233"/>
      <c r="T40" s="233"/>
      <c r="U40" s="233"/>
      <c r="V40" s="233"/>
      <c r="W40" s="233"/>
      <c r="X40" s="233"/>
      <c r="Y40" s="233"/>
      <c r="Z40" s="233"/>
    </row>
    <row r="41" spans="1:36" ht="15.75" customHeight="1" x14ac:dyDescent="0.15">
      <c r="A41" s="19"/>
      <c r="B41" s="20"/>
      <c r="C41" s="20"/>
      <c r="D41" s="27"/>
      <c r="E41" s="232"/>
      <c r="F41" s="19"/>
      <c r="G41" s="20"/>
      <c r="H41" s="20"/>
      <c r="I41" s="20"/>
      <c r="J41" s="27"/>
      <c r="R41" s="234"/>
      <c r="S41" s="234"/>
      <c r="T41" s="235"/>
      <c r="U41" s="236"/>
      <c r="V41" s="234"/>
      <c r="W41" s="235"/>
      <c r="X41" s="236"/>
      <c r="Y41" s="234"/>
      <c r="Z41" s="234"/>
    </row>
    <row r="42" spans="1:36" ht="15.75" customHeight="1" x14ac:dyDescent="0.15">
      <c r="A42" s="7"/>
      <c r="B42" s="7"/>
      <c r="C42" s="1"/>
      <c r="D42" s="7"/>
      <c r="E42" s="7"/>
      <c r="F42" s="2"/>
      <c r="R42" s="234"/>
      <c r="S42" s="234"/>
      <c r="T42" s="235"/>
      <c r="U42" s="236"/>
      <c r="V42" s="234"/>
      <c r="W42" s="235"/>
      <c r="X42" s="236"/>
      <c r="Y42" s="234"/>
      <c r="Z42" s="234"/>
    </row>
    <row r="43" spans="1:36" ht="15.75" customHeight="1" x14ac:dyDescent="0.15">
      <c r="A43" s="9"/>
      <c r="B43" s="7"/>
      <c r="C43" s="1"/>
      <c r="D43" s="7"/>
      <c r="E43" s="7"/>
      <c r="F43" s="2"/>
      <c r="H43" s="24"/>
      <c r="R43" s="234"/>
      <c r="S43" s="234"/>
      <c r="T43" s="235"/>
      <c r="U43" s="236"/>
      <c r="V43" s="234"/>
      <c r="W43" s="235"/>
      <c r="X43" s="236"/>
      <c r="Y43" s="234"/>
      <c r="Z43" s="234"/>
    </row>
    <row r="44" spans="1:36" ht="15.75" customHeight="1" x14ac:dyDescent="0.15">
      <c r="A44" s="8"/>
      <c r="B44" s="7"/>
      <c r="C44" s="1"/>
      <c r="D44" s="7"/>
      <c r="E44" s="7"/>
      <c r="F44" s="2"/>
      <c r="H44" s="24"/>
      <c r="R44" s="234"/>
      <c r="S44" s="234"/>
      <c r="T44" s="235"/>
      <c r="U44" s="236"/>
      <c r="V44" s="234"/>
      <c r="W44" s="235"/>
      <c r="X44" s="236"/>
      <c r="Y44" s="234"/>
      <c r="Z44" s="234"/>
    </row>
    <row r="45" spans="1:36" ht="9.75" customHeight="1" x14ac:dyDescent="0.15">
      <c r="A45" s="7"/>
      <c r="B45" s="7"/>
      <c r="C45" s="1"/>
      <c r="D45" s="7"/>
      <c r="E45" s="7"/>
      <c r="F45" s="2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10"/>
    </row>
    <row r="46" spans="1:36" ht="18.75" customHeight="1" x14ac:dyDescent="0.15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36" x14ac:dyDescent="0.15">
      <c r="Z47" s="12"/>
    </row>
    <row r="48" spans="1:36" x14ac:dyDescent="0.15">
      <c r="Z48" s="11"/>
    </row>
  </sheetData>
  <sheetProtection algorithmName="SHA-512" hashValue="dljg//V1rnPKjngC5V47zYw7URKk14wsg/Ib0RF/07U48MwnrYTNZLa4ASZasNsL06PrNW30MHVoLUt5zhdyZA==" saltValue="miUht9THO7ubLkxLQGf1ZA==" spinCount="100000" sheet="1" objects="1" scenarios="1"/>
  <mergeCells count="143">
    <mergeCell ref="A38:R38"/>
    <mergeCell ref="S38:W38"/>
    <mergeCell ref="X38:Z38"/>
    <mergeCell ref="E40:E41"/>
    <mergeCell ref="R40:Z40"/>
    <mergeCell ref="R41:T44"/>
    <mergeCell ref="U41:W44"/>
    <mergeCell ref="X41:Z44"/>
    <mergeCell ref="A37:J37"/>
    <mergeCell ref="K37:L37"/>
    <mergeCell ref="M37:N37"/>
    <mergeCell ref="O37:R37"/>
    <mergeCell ref="S37:W37"/>
    <mergeCell ref="X37:Z37"/>
    <mergeCell ref="A36:J36"/>
    <mergeCell ref="K36:L36"/>
    <mergeCell ref="M36:N36"/>
    <mergeCell ref="O36:R36"/>
    <mergeCell ref="S36:W36"/>
    <mergeCell ref="X36:Z36"/>
    <mergeCell ref="A35:J35"/>
    <mergeCell ref="K35:L35"/>
    <mergeCell ref="M35:N35"/>
    <mergeCell ref="O35:R35"/>
    <mergeCell ref="S35:W35"/>
    <mergeCell ref="X35:Z35"/>
    <mergeCell ref="A34:J34"/>
    <mergeCell ref="K34:L34"/>
    <mergeCell ref="M34:N34"/>
    <mergeCell ref="O34:R34"/>
    <mergeCell ref="S34:W34"/>
    <mergeCell ref="X34:Z34"/>
    <mergeCell ref="A32:R32"/>
    <mergeCell ref="S32:W32"/>
    <mergeCell ref="X32:Z32"/>
    <mergeCell ref="A33:R33"/>
    <mergeCell ref="S33:W33"/>
    <mergeCell ref="X33:Z33"/>
    <mergeCell ref="A31:J31"/>
    <mergeCell ref="K31:L31"/>
    <mergeCell ref="M31:N31"/>
    <mergeCell ref="O31:R31"/>
    <mergeCell ref="S31:W31"/>
    <mergeCell ref="X31:Z31"/>
    <mergeCell ref="A30:J30"/>
    <mergeCell ref="K30:L30"/>
    <mergeCell ref="M30:N30"/>
    <mergeCell ref="O30:R30"/>
    <mergeCell ref="S30:W30"/>
    <mergeCell ref="X30:Z30"/>
    <mergeCell ref="A29:J29"/>
    <mergeCell ref="K29:L29"/>
    <mergeCell ref="M29:N29"/>
    <mergeCell ref="O29:R29"/>
    <mergeCell ref="S29:W29"/>
    <mergeCell ref="X29:Z29"/>
    <mergeCell ref="A28:J28"/>
    <mergeCell ref="K28:L28"/>
    <mergeCell ref="M28:N28"/>
    <mergeCell ref="O28:R28"/>
    <mergeCell ref="S28:W28"/>
    <mergeCell ref="X28:Z28"/>
    <mergeCell ref="A27:J27"/>
    <mergeCell ref="K27:L27"/>
    <mergeCell ref="M27:N27"/>
    <mergeCell ref="O27:R27"/>
    <mergeCell ref="S27:W27"/>
    <mergeCell ref="X27:Z27"/>
    <mergeCell ref="A26:J26"/>
    <mergeCell ref="K26:L26"/>
    <mergeCell ref="M26:N26"/>
    <mergeCell ref="O26:R26"/>
    <mergeCell ref="S26:W26"/>
    <mergeCell ref="X26:Z26"/>
    <mergeCell ref="A22:E22"/>
    <mergeCell ref="F22:L22"/>
    <mergeCell ref="M22:S22"/>
    <mergeCell ref="T22:Z22"/>
    <mergeCell ref="A24:J25"/>
    <mergeCell ref="K24:L25"/>
    <mergeCell ref="M24:N25"/>
    <mergeCell ref="O24:R25"/>
    <mergeCell ref="S24:W25"/>
    <mergeCell ref="X24:Z25"/>
    <mergeCell ref="A20:E20"/>
    <mergeCell ref="F20:L20"/>
    <mergeCell ref="M20:S20"/>
    <mergeCell ref="T20:Z20"/>
    <mergeCell ref="A21:E21"/>
    <mergeCell ref="F21:L21"/>
    <mergeCell ref="M21:S21"/>
    <mergeCell ref="T21:Z21"/>
    <mergeCell ref="S16:T16"/>
    <mergeCell ref="U16:W16"/>
    <mergeCell ref="X16:Z16"/>
    <mergeCell ref="D17:H17"/>
    <mergeCell ref="I17:Z17"/>
    <mergeCell ref="A19:E19"/>
    <mergeCell ref="F19:L19"/>
    <mergeCell ref="M19:S19"/>
    <mergeCell ref="T19:Z19"/>
    <mergeCell ref="A16:C17"/>
    <mergeCell ref="D16:F16"/>
    <mergeCell ref="G16:I16"/>
    <mergeCell ref="J16:L16"/>
    <mergeCell ref="M16:N16"/>
    <mergeCell ref="P16:Q16"/>
    <mergeCell ref="W12:Z13"/>
    <mergeCell ref="A14:B15"/>
    <mergeCell ref="C14:H15"/>
    <mergeCell ref="I14:L15"/>
    <mergeCell ref="M14:Q15"/>
    <mergeCell ref="R14:T15"/>
    <mergeCell ref="U14:U15"/>
    <mergeCell ref="V14:Z15"/>
    <mergeCell ref="A12:B13"/>
    <mergeCell ref="C12:H13"/>
    <mergeCell ref="I12:J13"/>
    <mergeCell ref="K12:O13"/>
    <mergeCell ref="P12:Q13"/>
    <mergeCell ref="R12:V13"/>
    <mergeCell ref="A10:B11"/>
    <mergeCell ref="C10:H11"/>
    <mergeCell ref="I10:J11"/>
    <mergeCell ref="K10:W11"/>
    <mergeCell ref="X10:Z11"/>
    <mergeCell ref="A8:A9"/>
    <mergeCell ref="B8:B9"/>
    <mergeCell ref="C8:D9"/>
    <mergeCell ref="E8:G9"/>
    <mergeCell ref="H8:H9"/>
    <mergeCell ref="I8:J9"/>
    <mergeCell ref="C3:K4"/>
    <mergeCell ref="N3:O4"/>
    <mergeCell ref="P3:R4"/>
    <mergeCell ref="T3:V4"/>
    <mergeCell ref="W3:Z4"/>
    <mergeCell ref="F6:I6"/>
    <mergeCell ref="K6:L6"/>
    <mergeCell ref="T6:U6"/>
    <mergeCell ref="K8:L9"/>
    <mergeCell ref="M8:N9"/>
    <mergeCell ref="O8:Z9"/>
  </mergeCells>
  <phoneticPr fontId="3"/>
  <conditionalFormatting sqref="A26:Z33 A34 K34 M34 O34 S34 X34 A35:Z38">
    <cfRule type="expression" dxfId="11" priority="1">
      <formula>COUNTIF($A$26:$O$31,"&lt;&gt;")+COUNTIF($A$35:$O$37,"&lt;&gt;")=0</formula>
    </cfRule>
  </conditionalFormatting>
  <conditionalFormatting sqref="W3:Z4">
    <cfRule type="expression" dxfId="10" priority="3">
      <formula>W3=""</formula>
    </cfRule>
  </conditionalFormatting>
  <dataValidations count="7">
    <dataValidation type="list" allowBlank="1" showInputMessage="1" showErrorMessage="1" sqref="M17:Q17" xr:uid="{B9CC84E9-64E2-4421-B4A6-6051FBA1FBB7}">
      <formula1>"適格請求事業者,免責事業者"</formula1>
    </dataValidation>
    <dataValidation type="custom" allowBlank="1" showInputMessage="1" showErrorMessage="1" prompt="13ケタ" sqref="X17:Z17 V16:W17" xr:uid="{3E9219B8-6613-48E3-A25B-F2727E4D6037}">
      <formula1>LEN(V16)=13</formula1>
    </dataValidation>
    <dataValidation type="textLength" operator="equal" allowBlank="1" showInputMessage="1" showErrorMessage="1" prompt="5ケタ" sqref="C16:C17" xr:uid="{0A1A8905-6A03-45CB-BF6A-17B3CA1A3716}">
      <formula1>5</formula1>
    </dataValidation>
    <dataValidation type="list" allowBlank="1" showInputMessage="1" showErrorMessage="1" sqref="W3:Z5" xr:uid="{53B32A45-A299-4B9A-8A30-6EFA5DCA073E}">
      <formula1>$AI$19:$AI$22</formula1>
    </dataValidation>
    <dataValidation type="list" allowBlank="1" showInputMessage="1" showErrorMessage="1" sqref="M26:N31" xr:uid="{CD2A570C-7AC0-4544-9838-9C49C61E7107}">
      <formula1>$AJ$26:$AJ$30</formula1>
    </dataValidation>
    <dataValidation type="list" allowBlank="1" showInputMessage="1" showErrorMessage="1" sqref="M35:N36" xr:uid="{D9AD1F3C-5DC4-4010-8388-598B1C3A2BF7}">
      <formula1>$AJ$35:$AJ$38</formula1>
    </dataValidation>
    <dataValidation type="list" allowBlank="1" showInputMessage="1" showErrorMessage="1" sqref="A35:J36" xr:uid="{8EDFDB13-2F8E-4963-A033-99EF458097CC}">
      <formula1>$AI$35:$AI$36</formula1>
    </dataValidation>
  </dataValidations>
  <printOptions horizontalCentered="1"/>
  <pageMargins left="0.70866141732283472" right="0.70866141732283472" top="0.78740157480314965" bottom="0.19685039370078741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利用説明</vt:lpstr>
      <vt:lpstr>内訳書(必要な場合のみ）</vt:lpstr>
      <vt:lpstr>請-1回目</vt:lpstr>
      <vt:lpstr>請-2回目</vt:lpstr>
      <vt:lpstr>請-3回目</vt:lpstr>
      <vt:lpstr>請-4回目</vt:lpstr>
      <vt:lpstr>請-5回目</vt:lpstr>
      <vt:lpstr>請-6回目</vt:lpstr>
      <vt:lpstr>請-7回目</vt:lpstr>
      <vt:lpstr>請-8回目</vt:lpstr>
      <vt:lpstr>請-9回目</vt:lpstr>
      <vt:lpstr>請-10回目</vt:lpstr>
      <vt:lpstr>請-11回目</vt:lpstr>
      <vt:lpstr>請-12回目</vt:lpstr>
      <vt:lpstr>'請-10回目'!Print_Area</vt:lpstr>
      <vt:lpstr>'請-11回目'!Print_Area</vt:lpstr>
      <vt:lpstr>'請-12回目'!Print_Area</vt:lpstr>
      <vt:lpstr>'請-1回目'!Print_Area</vt:lpstr>
      <vt:lpstr>'請-2回目'!Print_Area</vt:lpstr>
      <vt:lpstr>'請-3回目'!Print_Area</vt:lpstr>
      <vt:lpstr>'請-4回目'!Print_Area</vt:lpstr>
      <vt:lpstr>'請-5回目'!Print_Area</vt:lpstr>
      <vt:lpstr>'請-6回目'!Print_Area</vt:lpstr>
      <vt:lpstr>'請-7回目'!Print_Area</vt:lpstr>
      <vt:lpstr>'請-8回目'!Print_Area</vt:lpstr>
      <vt:lpstr>'請-9回目'!Print_Area</vt:lpstr>
      <vt:lpstr>'内訳書(必要な場合のみ）'!Print_Area</vt:lpstr>
      <vt:lpstr>利用説明!Print_Area</vt:lpstr>
    </vt:vector>
  </TitlesOfParts>
  <Company>株式会社　淺沼組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淺沼組</dc:creator>
  <cp:lastModifiedBy>yuririn025@outlook.jp</cp:lastModifiedBy>
  <cp:lastPrinted>2026-05-15T05:08:14Z</cp:lastPrinted>
  <dcterms:created xsi:type="dcterms:W3CDTF">2020-06-19T04:30:29Z</dcterms:created>
  <dcterms:modified xsi:type="dcterms:W3CDTF">2026-05-19T01:31:15Z</dcterms:modified>
</cp:coreProperties>
</file>